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总成绩汇总 (2)" sheetId="1" r:id="rId1"/>
  </sheets>
  <definedNames>
    <definedName name="_xlnm.Print_Titles" localSheetId="0">'总成绩汇总 (2)'!$A$3:$IN$3</definedName>
    <definedName name="_xlnm._FilterDatabase" localSheetId="0" hidden="1">'总成绩汇总 (2)'!$C$3:$L$10</definedName>
    <definedName name="_xlnm.Print_Area" localSheetId="0">'总成绩汇总 (2)'!$A$2:$L$23</definedName>
  </definedNames>
  <calcPr calcId="144525"/>
</workbook>
</file>

<file path=xl/sharedStrings.xml><?xml version="1.0" encoding="utf-8"?>
<sst xmlns="http://schemas.openxmlformats.org/spreadsheetml/2006/main" count="74" uniqueCount="40">
  <si>
    <t>附件</t>
  </si>
  <si>
    <t>贵州省疾病预防控制中心2023年面向退役军人招聘编制外合同制工作人员总成绩及进入体检环节人员名单</t>
  </si>
  <si>
    <t>序号</t>
  </si>
  <si>
    <t>报考
岗位</t>
  </si>
  <si>
    <t>姓名</t>
  </si>
  <si>
    <t>笔试
成绩</t>
  </si>
  <si>
    <r>
      <rPr>
        <b/>
        <sz val="12"/>
        <color rgb="FF000000"/>
        <rFont val="Times New Roman"/>
        <charset val="0"/>
      </rPr>
      <t xml:space="preserve">30%
</t>
    </r>
    <r>
      <rPr>
        <b/>
        <sz val="12"/>
        <color rgb="FF000000"/>
        <rFont val="宋体"/>
        <charset val="0"/>
      </rPr>
      <t>比值</t>
    </r>
  </si>
  <si>
    <r>
      <rPr>
        <b/>
        <sz val="12"/>
        <rFont val="宋体"/>
        <charset val="134"/>
      </rPr>
      <t>面试</t>
    </r>
    <r>
      <rPr>
        <b/>
        <sz val="12"/>
        <rFont val="Times New Roman"/>
        <charset val="0"/>
      </rPr>
      <t xml:space="preserve">
</t>
    </r>
    <r>
      <rPr>
        <b/>
        <sz val="12"/>
        <rFont val="宋体"/>
        <charset val="134"/>
      </rPr>
      <t>成绩</t>
    </r>
  </si>
  <si>
    <r>
      <rPr>
        <b/>
        <sz val="12"/>
        <rFont val="Times New Roman"/>
        <charset val="0"/>
      </rPr>
      <t xml:space="preserve">40%
</t>
    </r>
    <r>
      <rPr>
        <b/>
        <sz val="12"/>
        <rFont val="宋体"/>
        <charset val="0"/>
      </rPr>
      <t>比值</t>
    </r>
  </si>
  <si>
    <t>技能
成绩</t>
  </si>
  <si>
    <r>
      <rPr>
        <b/>
        <sz val="12"/>
        <rFont val="Times New Roman"/>
        <charset val="0"/>
      </rPr>
      <t xml:space="preserve">30%
</t>
    </r>
    <r>
      <rPr>
        <b/>
        <sz val="12"/>
        <rFont val="宋体"/>
        <charset val="0"/>
      </rPr>
      <t>比值</t>
    </r>
  </si>
  <si>
    <t>总成绩</t>
  </si>
  <si>
    <t>排名</t>
  </si>
  <si>
    <r>
      <rPr>
        <b/>
        <sz val="12"/>
        <rFont val="宋体"/>
        <charset val="134"/>
      </rPr>
      <t>是否进入</t>
    </r>
    <r>
      <rPr>
        <b/>
        <sz val="12"/>
        <rFont val="Times New Roman"/>
        <charset val="0"/>
      </rPr>
      <t xml:space="preserve">
</t>
    </r>
    <r>
      <rPr>
        <b/>
        <sz val="12"/>
        <rFont val="宋体"/>
        <charset val="134"/>
      </rPr>
      <t>体检环节</t>
    </r>
  </si>
  <si>
    <t>仓储员</t>
  </si>
  <si>
    <t>瞿敬翔</t>
  </si>
  <si>
    <t>是</t>
  </si>
  <si>
    <t>张万新</t>
  </si>
  <si>
    <t>蔡平星</t>
  </si>
  <si>
    <t>肖吉宏</t>
  </si>
  <si>
    <t>否</t>
  </si>
  <si>
    <t>邱彬</t>
  </si>
  <si>
    <t>驾驶员</t>
  </si>
  <si>
    <t>彭爱辉</t>
  </si>
  <si>
    <t>刘奇根</t>
  </si>
  <si>
    <t>唐禹承松</t>
  </si>
  <si>
    <t>胡涛</t>
  </si>
  <si>
    <t>消防员</t>
  </si>
  <si>
    <t>郭涛</t>
  </si>
  <si>
    <t>邓开林</t>
  </si>
  <si>
    <t>卫生员</t>
  </si>
  <si>
    <t>阳杰</t>
  </si>
  <si>
    <t>彭方林</t>
  </si>
  <si>
    <t>卞周杰</t>
  </si>
  <si>
    <t>王开民</t>
  </si>
  <si>
    <t>罗明坤</t>
  </si>
  <si>
    <t>陶晶鑫</t>
  </si>
  <si>
    <t>杨艳</t>
  </si>
  <si>
    <t>杨明健</t>
  </si>
  <si>
    <t>杨德智</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</si>
</sst>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5">
    <font>
      <sz val="11"/>
      <color indexed="8"/>
      <name val="宋体"/>
      <charset val="134"/>
    </font>
    <font>
      <sz val="11"/>
      <color theme="1"/>
      <name val="宋体"/>
      <charset val="134"/>
      <scheme val="minor"/>
    </font>
    <font>
      <sz val="12"/>
      <name val="宋体"/>
      <charset val="134"/>
    </font>
    <font>
      <sz val="18"/>
      <color theme="1"/>
      <name val="宋体"/>
      <charset val="134"/>
      <scheme val="minor"/>
    </font>
    <font>
      <sz val="20"/>
      <name val="方正小标宋简体"/>
      <charset val="134"/>
    </font>
    <font>
      <b/>
      <sz val="11"/>
      <color theme="1"/>
      <name val="宋体"/>
      <charset val="134"/>
      <scheme val="minor"/>
    </font>
    <font>
      <b/>
      <sz val="12"/>
      <color theme="1"/>
      <name val="宋体"/>
      <charset val="134"/>
    </font>
    <font>
      <b/>
      <sz val="12"/>
      <color rgb="FF000000"/>
      <name val="Times New Roman"/>
      <charset val="0"/>
    </font>
    <font>
      <b/>
      <sz val="12"/>
      <name val="宋体"/>
      <charset val="134"/>
    </font>
    <font>
      <b/>
      <sz val="12"/>
      <name val="Times New Roman"/>
      <charset val="0"/>
    </font>
    <font>
      <b/>
      <sz val="12"/>
      <name val="宋体"/>
      <charset val="0"/>
    </font>
    <font>
      <sz val="11"/>
      <name val="宋体"/>
      <charset val="134"/>
      <scheme val="minor"/>
    </font>
    <font>
      <sz val="11"/>
      <name val="宋体"/>
      <charset val="134"/>
    </font>
    <font>
      <sz val="11"/>
      <name val="Times New Roman"/>
      <charset val="0"/>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00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 fillId="2" borderId="1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3" fillId="3" borderId="19" applyNumberFormat="0" applyAlignment="0" applyProtection="0">
      <alignment vertical="center"/>
    </xf>
    <xf numFmtId="0" fontId="24" fillId="4" borderId="20" applyNumberFormat="0" applyAlignment="0" applyProtection="0">
      <alignment vertical="center"/>
    </xf>
    <xf numFmtId="0" fontId="25" fillId="4" borderId="19" applyNumberFormat="0" applyAlignment="0" applyProtection="0">
      <alignment vertical="center"/>
    </xf>
    <xf numFmtId="0" fontId="26" fillId="5" borderId="21" applyNumberFormat="0" applyAlignment="0" applyProtection="0">
      <alignment vertical="center"/>
    </xf>
    <xf numFmtId="0" fontId="27" fillId="0" borderId="22" applyNumberFormat="0" applyFill="0" applyAlignment="0" applyProtection="0">
      <alignment vertical="center"/>
    </xf>
    <xf numFmtId="0" fontId="28" fillId="0" borderId="2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2" fillId="0" borderId="0">
      <alignment vertical="center"/>
    </xf>
    <xf numFmtId="0" fontId="0" fillId="0" borderId="0">
      <alignment vertical="center"/>
    </xf>
  </cellStyleXfs>
  <cellXfs count="6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xf numFmtId="176" fontId="2" fillId="0" borderId="0" xfId="0" applyNumberFormat="1" applyFont="1" applyFill="1" applyBorder="1" applyAlignment="1"/>
    <xf numFmtId="0" fontId="3" fillId="0" borderId="0" xfId="0" applyFont="1" applyFill="1" applyBorder="1" applyAlignment="1">
      <alignment vertical="center"/>
    </xf>
    <xf numFmtId="0" fontId="4" fillId="0" borderId="0" xfId="49" applyFont="1" applyFill="1" applyAlignment="1">
      <alignment horizontal="center" vertical="center" wrapText="1"/>
    </xf>
    <xf numFmtId="177" fontId="4" fillId="0" borderId="0" xfId="49" applyNumberFormat="1" applyFont="1" applyFill="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49" applyFont="1" applyFill="1" applyBorder="1" applyAlignment="1">
      <alignment horizontal="center" vertical="center"/>
    </xf>
    <xf numFmtId="0" fontId="6" fillId="0" borderId="2" xfId="49" applyFont="1" applyFill="1" applyBorder="1" applyAlignment="1">
      <alignment horizontal="center" vertical="center" wrapText="1"/>
    </xf>
    <xf numFmtId="0" fontId="7" fillId="0" borderId="2" xfId="49" applyFont="1" applyFill="1" applyBorder="1" applyAlignment="1">
      <alignment horizontal="center" vertical="center" wrapText="1"/>
    </xf>
    <xf numFmtId="177" fontId="8" fillId="0" borderId="2" xfId="49" applyNumberFormat="1" applyFont="1" applyFill="1" applyBorder="1" applyAlignment="1">
      <alignment horizontal="center" vertical="center" wrapText="1"/>
    </xf>
    <xf numFmtId="177" fontId="9" fillId="0" borderId="2" xfId="49" applyNumberFormat="1" applyFont="1" applyFill="1" applyBorder="1" applyAlignment="1">
      <alignment horizontal="center" vertical="center" wrapText="1"/>
    </xf>
    <xf numFmtId="177" fontId="10" fillId="0" borderId="2" xfId="49"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4" xfId="0" applyFont="1" applyFill="1" applyBorder="1" applyAlignment="1">
      <alignment horizontal="center" vertical="center"/>
    </xf>
    <xf numFmtId="177" fontId="13" fillId="0" borderId="4" xfId="0" applyNumberFormat="1" applyFont="1" applyFill="1" applyBorder="1" applyAlignment="1">
      <alignment horizontal="center" vertical="center"/>
    </xf>
    <xf numFmtId="177" fontId="14" fillId="0" borderId="4" xfId="0" applyNumberFormat="1" applyFont="1" applyFill="1" applyBorder="1" applyAlignment="1">
      <alignment horizontal="center" vertical="center"/>
    </xf>
    <xf numFmtId="177" fontId="13" fillId="0" borderId="4" xfId="49" applyNumberFormat="1" applyFont="1" applyFill="1" applyBorder="1" applyAlignment="1">
      <alignment horizontal="center" vertical="center" wrapText="1"/>
    </xf>
    <xf numFmtId="177" fontId="14" fillId="0" borderId="4" xfId="49"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6" xfId="0" applyFont="1" applyFill="1" applyBorder="1" applyAlignment="1">
      <alignment horizontal="center" vertical="center" wrapText="1"/>
    </xf>
    <xf numFmtId="177" fontId="13" fillId="0" borderId="6" xfId="0" applyNumberFormat="1" applyFont="1" applyFill="1" applyBorder="1" applyAlignment="1">
      <alignment horizontal="center" vertical="center"/>
    </xf>
    <xf numFmtId="177" fontId="14" fillId="0" borderId="6" xfId="0" applyNumberFormat="1" applyFont="1" applyFill="1" applyBorder="1" applyAlignment="1">
      <alignment horizontal="center" vertical="center"/>
    </xf>
    <xf numFmtId="177" fontId="13" fillId="0" borderId="6" xfId="49" applyNumberFormat="1" applyFont="1" applyFill="1" applyBorder="1" applyAlignment="1">
      <alignment horizontal="center" vertical="center" wrapText="1"/>
    </xf>
    <xf numFmtId="177" fontId="14" fillId="0" borderId="6" xfId="50" applyNumberFormat="1" applyFont="1" applyFill="1" applyBorder="1" applyAlignment="1">
      <alignment horizontal="center" vertical="center"/>
    </xf>
    <xf numFmtId="0" fontId="11" fillId="0" borderId="7" xfId="0" applyFont="1" applyFill="1" applyBorder="1" applyAlignment="1">
      <alignment horizontal="center" vertical="center"/>
    </xf>
    <xf numFmtId="0" fontId="12" fillId="0" borderId="8" xfId="0" applyFont="1" applyFill="1" applyBorder="1" applyAlignment="1">
      <alignment horizontal="center" vertical="center" wrapText="1"/>
    </xf>
    <xf numFmtId="177" fontId="13" fillId="0" borderId="8" xfId="0" applyNumberFormat="1" applyFont="1" applyFill="1" applyBorder="1" applyAlignment="1">
      <alignment horizontal="center" vertical="center"/>
    </xf>
    <xf numFmtId="177" fontId="14" fillId="0" borderId="8" xfId="0" applyNumberFormat="1" applyFont="1" applyFill="1" applyBorder="1" applyAlignment="1">
      <alignment horizontal="center" vertical="center"/>
    </xf>
    <xf numFmtId="177" fontId="13" fillId="0" borderId="8" xfId="49" applyNumberFormat="1" applyFont="1" applyFill="1" applyBorder="1" applyAlignment="1">
      <alignment horizontal="center" vertical="center" wrapText="1"/>
    </xf>
    <xf numFmtId="0" fontId="12" fillId="0" borderId="8"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1" fillId="0" borderId="9" xfId="0" applyFont="1" applyFill="1" applyBorder="1" applyAlignment="1">
      <alignment horizontal="center" vertical="center"/>
    </xf>
    <xf numFmtId="0" fontId="12" fillId="0" borderId="10" xfId="0" applyFont="1" applyFill="1" applyBorder="1" applyAlignment="1" applyProtection="1">
      <alignment horizontal="center" vertical="center" wrapText="1"/>
    </xf>
    <xf numFmtId="0" fontId="12" fillId="0" borderId="10" xfId="0" applyFont="1" applyFill="1" applyBorder="1" applyAlignment="1">
      <alignment horizontal="center" vertical="center" wrapText="1"/>
    </xf>
    <xf numFmtId="177" fontId="13" fillId="0" borderId="10" xfId="0" applyNumberFormat="1" applyFont="1" applyFill="1" applyBorder="1" applyAlignment="1">
      <alignment horizontal="center" vertical="center"/>
    </xf>
    <xf numFmtId="177" fontId="14" fillId="0" borderId="10" xfId="0" applyNumberFormat="1" applyFont="1" applyFill="1" applyBorder="1" applyAlignment="1">
      <alignment horizontal="center" vertical="center"/>
    </xf>
    <xf numFmtId="177" fontId="13" fillId="0" borderId="10" xfId="49" applyNumberFormat="1" applyFont="1" applyFill="1" applyBorder="1" applyAlignment="1">
      <alignment horizontal="center" vertical="center" wrapText="1"/>
    </xf>
    <xf numFmtId="176" fontId="8" fillId="0" borderId="2" xfId="49" applyNumberFormat="1" applyFont="1" applyFill="1" applyBorder="1" applyAlignment="1">
      <alignment horizontal="center" vertical="center"/>
    </xf>
    <xf numFmtId="0" fontId="8" fillId="0" borderId="2" xfId="49" applyFont="1" applyFill="1" applyBorder="1" applyAlignment="1">
      <alignment horizontal="center" vertical="center"/>
    </xf>
    <xf numFmtId="0" fontId="8" fillId="0" borderId="11" xfId="49" applyFont="1" applyFill="1" applyBorder="1" applyAlignment="1">
      <alignment horizontal="center" vertical="center" wrapText="1"/>
    </xf>
    <xf numFmtId="176" fontId="13" fillId="0" borderId="4" xfId="49" applyNumberFormat="1" applyFont="1" applyFill="1" applyBorder="1" applyAlignment="1">
      <alignment horizontal="center" vertical="center"/>
    </xf>
    <xf numFmtId="0" fontId="14" fillId="0" borderId="4" xfId="0" applyFont="1" applyFill="1" applyBorder="1" applyAlignment="1">
      <alignment horizontal="center" vertical="center"/>
    </xf>
    <xf numFmtId="0" fontId="12" fillId="0" borderId="12" xfId="0" applyFont="1" applyFill="1" applyBorder="1" applyAlignment="1">
      <alignment horizontal="center" vertical="center" wrapText="1"/>
    </xf>
    <xf numFmtId="0" fontId="13" fillId="0" borderId="4" xfId="49" applyFont="1" applyFill="1" applyBorder="1" applyAlignment="1">
      <alignment horizontal="center" vertical="center"/>
    </xf>
    <xf numFmtId="0" fontId="14" fillId="0" borderId="4" xfId="50" applyNumberFormat="1" applyFont="1" applyFill="1" applyBorder="1" applyAlignment="1">
      <alignment horizontal="center" vertical="center"/>
    </xf>
    <xf numFmtId="0" fontId="12" fillId="0" borderId="12" xfId="0" applyFont="1" applyFill="1" applyBorder="1" applyAlignment="1">
      <alignment horizontal="center" vertical="center"/>
    </xf>
    <xf numFmtId="176" fontId="13" fillId="0" borderId="6" xfId="49" applyNumberFormat="1" applyFont="1" applyFill="1" applyBorder="1" applyAlignment="1">
      <alignment horizontal="center" vertical="center"/>
    </xf>
    <xf numFmtId="0" fontId="14" fillId="0" borderId="6" xfId="50" applyFont="1" applyFill="1" applyBorder="1" applyAlignment="1">
      <alignment horizontal="center" vertical="center"/>
    </xf>
    <xf numFmtId="0" fontId="12" fillId="0" borderId="13" xfId="0" applyFont="1" applyFill="1" applyBorder="1" applyAlignment="1">
      <alignment horizontal="center" vertical="center"/>
    </xf>
    <xf numFmtId="176" fontId="13" fillId="0" borderId="8" xfId="49"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4" fillId="0" borderId="6" xfId="0" applyFont="1" applyFill="1" applyBorder="1" applyAlignment="1">
      <alignment horizontal="center" vertical="center"/>
    </xf>
    <xf numFmtId="0" fontId="12" fillId="0" borderId="13" xfId="0" applyFont="1" applyFill="1" applyBorder="1" applyAlignment="1">
      <alignment horizontal="center" vertical="center" wrapText="1"/>
    </xf>
    <xf numFmtId="0" fontId="14" fillId="0" borderId="8" xfId="0" applyFont="1" applyFill="1" applyBorder="1" applyAlignment="1">
      <alignment horizontal="center" vertical="center"/>
    </xf>
    <xf numFmtId="0" fontId="13" fillId="0" borderId="6" xfId="49" applyFont="1" applyFill="1" applyBorder="1" applyAlignment="1">
      <alignment horizontal="center" vertical="center"/>
    </xf>
    <xf numFmtId="176" fontId="13" fillId="0" borderId="10" xfId="49" applyNumberFormat="1" applyFont="1" applyFill="1" applyBorder="1" applyAlignment="1">
      <alignment horizontal="center" vertical="center"/>
    </xf>
    <xf numFmtId="0" fontId="14" fillId="0" borderId="10" xfId="0" applyFont="1" applyFill="1" applyBorder="1" applyAlignment="1">
      <alignment horizontal="center" vertical="center"/>
    </xf>
    <xf numFmtId="0" fontId="12" fillId="0" borderId="15"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zoomScale="80" zoomScaleNormal="80" zoomScaleSheetLayoutView="60" workbookViewId="0">
      <pane ySplit="3" topLeftCell="A3" activePane="bottomLeft" state="frozen"/>
      <selection/>
      <selection pane="bottomLeft" activeCell="C1" sqref="C1"/>
    </sheetView>
  </sheetViews>
  <sheetFormatPr defaultColWidth="8.85833333333333" defaultRowHeight="14.25"/>
  <cols>
    <col min="1" max="1" width="7.96666666666667" style="1" customWidth="1"/>
    <col min="2" max="2" width="10.3333333333333" style="2" customWidth="1"/>
    <col min="3" max="3" width="10.8916666666667" style="3" customWidth="1"/>
    <col min="4" max="4" width="10.775" style="3" customWidth="1"/>
    <col min="5" max="5" width="8" style="3" customWidth="1"/>
    <col min="6" max="6" width="9.66666666666667" style="3" customWidth="1"/>
    <col min="7" max="9" width="8" style="3" customWidth="1"/>
    <col min="10" max="10" width="9.26666666666667" style="4" customWidth="1"/>
    <col min="11" max="11" width="7.26666666666667" style="3" customWidth="1"/>
    <col min="12" max="12" width="10.775" style="3" customWidth="1"/>
    <col min="13" max="16384" width="8.85833333333333" style="1"/>
  </cols>
  <sheetData>
    <row r="1" ht="52" customHeight="1" spans="1:1">
      <c r="A1" s="5" t="s">
        <v>0</v>
      </c>
    </row>
    <row r="2" ht="97" customHeight="1" spans="1:12">
      <c r="A2" s="6" t="s">
        <v>1</v>
      </c>
      <c r="B2" s="6"/>
      <c r="C2" s="6"/>
      <c r="D2" s="6"/>
      <c r="E2" s="6"/>
      <c r="F2" s="6"/>
      <c r="G2" s="6"/>
      <c r="H2" s="7"/>
      <c r="I2" s="6"/>
      <c r="J2" s="6"/>
      <c r="K2" s="6"/>
      <c r="L2" s="6"/>
    </row>
    <row r="3" ht="49" customHeight="1" spans="1:12">
      <c r="A3" s="8" t="s">
        <v>2</v>
      </c>
      <c r="B3" s="9" t="s">
        <v>3</v>
      </c>
      <c r="C3" s="10" t="s">
        <v>4</v>
      </c>
      <c r="D3" s="11" t="s">
        <v>5</v>
      </c>
      <c r="E3" s="12" t="s">
        <v>6</v>
      </c>
      <c r="F3" s="13" t="s">
        <v>7</v>
      </c>
      <c r="G3" s="14" t="s">
        <v>8</v>
      </c>
      <c r="H3" s="15" t="s">
        <v>9</v>
      </c>
      <c r="I3" s="14" t="s">
        <v>10</v>
      </c>
      <c r="J3" s="44" t="s">
        <v>11</v>
      </c>
      <c r="K3" s="45" t="s">
        <v>12</v>
      </c>
      <c r="L3" s="46" t="s">
        <v>13</v>
      </c>
    </row>
    <row r="4" ht="36" customHeight="1" spans="1:12">
      <c r="A4" s="16">
        <v>1</v>
      </c>
      <c r="B4" s="17" t="s">
        <v>14</v>
      </c>
      <c r="C4" s="17" t="s">
        <v>15</v>
      </c>
      <c r="D4" s="18">
        <v>58</v>
      </c>
      <c r="E4" s="18">
        <f t="shared" ref="E4:E23" si="0">D4*0.3</f>
        <v>17.4</v>
      </c>
      <c r="F4" s="19">
        <v>97.8</v>
      </c>
      <c r="G4" s="20">
        <f t="shared" ref="G4:G23" si="1">F4*0.4</f>
        <v>39.12</v>
      </c>
      <c r="H4" s="21">
        <v>65.7</v>
      </c>
      <c r="I4" s="20">
        <f t="shared" ref="I4:I23" si="2">H4*0.3</f>
        <v>19.71</v>
      </c>
      <c r="J4" s="47">
        <f t="shared" ref="J4:J23" si="3">E4+G4+I4</f>
        <v>76.23</v>
      </c>
      <c r="K4" s="48">
        <v>1</v>
      </c>
      <c r="L4" s="49" t="s">
        <v>16</v>
      </c>
    </row>
    <row r="5" ht="36" customHeight="1" spans="1:12">
      <c r="A5" s="16">
        <v>2</v>
      </c>
      <c r="B5" s="17" t="s">
        <v>14</v>
      </c>
      <c r="C5" s="17" t="s">
        <v>17</v>
      </c>
      <c r="D5" s="18">
        <v>63</v>
      </c>
      <c r="E5" s="18">
        <f t="shared" si="0"/>
        <v>18.9</v>
      </c>
      <c r="F5" s="19">
        <v>95.4</v>
      </c>
      <c r="G5" s="20">
        <f t="shared" si="1"/>
        <v>38.16</v>
      </c>
      <c r="H5" s="20">
        <v>62.85</v>
      </c>
      <c r="I5" s="20">
        <f t="shared" si="2"/>
        <v>18.855</v>
      </c>
      <c r="J5" s="47">
        <f t="shared" si="3"/>
        <v>75.915</v>
      </c>
      <c r="K5" s="50">
        <v>2</v>
      </c>
      <c r="L5" s="49" t="s">
        <v>16</v>
      </c>
    </row>
    <row r="6" ht="36" customHeight="1" spans="1:12">
      <c r="A6" s="16">
        <v>3</v>
      </c>
      <c r="B6" s="17" t="s">
        <v>14</v>
      </c>
      <c r="C6" s="22" t="s">
        <v>18</v>
      </c>
      <c r="D6" s="18">
        <v>62</v>
      </c>
      <c r="E6" s="18">
        <f t="shared" si="0"/>
        <v>18.6</v>
      </c>
      <c r="F6" s="19">
        <v>91.2</v>
      </c>
      <c r="G6" s="20">
        <f t="shared" si="1"/>
        <v>36.48</v>
      </c>
      <c r="H6" s="21">
        <v>69</v>
      </c>
      <c r="I6" s="20">
        <f t="shared" si="2"/>
        <v>20.7</v>
      </c>
      <c r="J6" s="47">
        <f t="shared" si="3"/>
        <v>75.78</v>
      </c>
      <c r="K6" s="51">
        <v>3</v>
      </c>
      <c r="L6" s="49" t="s">
        <v>16</v>
      </c>
    </row>
    <row r="7" ht="36" customHeight="1" spans="1:12">
      <c r="A7" s="16">
        <v>4</v>
      </c>
      <c r="B7" s="17" t="s">
        <v>14</v>
      </c>
      <c r="C7" s="17" t="s">
        <v>19</v>
      </c>
      <c r="D7" s="18">
        <v>55</v>
      </c>
      <c r="E7" s="18">
        <f t="shared" si="0"/>
        <v>16.5</v>
      </c>
      <c r="F7" s="19">
        <v>89.6</v>
      </c>
      <c r="G7" s="20">
        <f t="shared" si="1"/>
        <v>35.84</v>
      </c>
      <c r="H7" s="19">
        <v>61.75</v>
      </c>
      <c r="I7" s="20">
        <f t="shared" si="2"/>
        <v>18.525</v>
      </c>
      <c r="J7" s="47">
        <f t="shared" si="3"/>
        <v>70.865</v>
      </c>
      <c r="K7" s="48">
        <v>4</v>
      </c>
      <c r="L7" s="52" t="s">
        <v>20</v>
      </c>
    </row>
    <row r="8" s="1" customFormat="1" ht="36" customHeight="1" spans="1:12">
      <c r="A8" s="23">
        <v>5</v>
      </c>
      <c r="B8" s="24" t="s">
        <v>14</v>
      </c>
      <c r="C8" s="25" t="s">
        <v>21</v>
      </c>
      <c r="D8" s="26">
        <v>54</v>
      </c>
      <c r="E8" s="26">
        <f t="shared" si="0"/>
        <v>16.2</v>
      </c>
      <c r="F8" s="27">
        <v>92.6</v>
      </c>
      <c r="G8" s="28">
        <f t="shared" si="1"/>
        <v>37.04</v>
      </c>
      <c r="H8" s="29">
        <v>50</v>
      </c>
      <c r="I8" s="28">
        <f t="shared" si="2"/>
        <v>15</v>
      </c>
      <c r="J8" s="53">
        <f t="shared" si="3"/>
        <v>68.24</v>
      </c>
      <c r="K8" s="54">
        <v>5</v>
      </c>
      <c r="L8" s="55" t="s">
        <v>20</v>
      </c>
    </row>
    <row r="9" ht="36" customHeight="1" spans="1:12">
      <c r="A9" s="30">
        <v>6</v>
      </c>
      <c r="B9" s="31" t="s">
        <v>22</v>
      </c>
      <c r="C9" s="31" t="s">
        <v>23</v>
      </c>
      <c r="D9" s="32">
        <v>88</v>
      </c>
      <c r="E9" s="32">
        <f t="shared" si="0"/>
        <v>26.4</v>
      </c>
      <c r="F9" s="33">
        <v>96.2</v>
      </c>
      <c r="G9" s="34">
        <f t="shared" si="1"/>
        <v>38.48</v>
      </c>
      <c r="H9" s="33">
        <v>69.5</v>
      </c>
      <c r="I9" s="34">
        <f t="shared" si="2"/>
        <v>20.85</v>
      </c>
      <c r="J9" s="56">
        <f t="shared" si="3"/>
        <v>85.73</v>
      </c>
      <c r="K9" s="48">
        <v>1</v>
      </c>
      <c r="L9" s="57" t="s">
        <v>16</v>
      </c>
    </row>
    <row r="10" ht="36" customHeight="1" spans="1:12">
      <c r="A10" s="16">
        <v>7</v>
      </c>
      <c r="B10" s="22" t="s">
        <v>22</v>
      </c>
      <c r="C10" s="22" t="s">
        <v>24</v>
      </c>
      <c r="D10" s="18">
        <v>89</v>
      </c>
      <c r="E10" s="18">
        <f t="shared" si="0"/>
        <v>26.7</v>
      </c>
      <c r="F10" s="19">
        <v>92.4</v>
      </c>
      <c r="G10" s="20">
        <f t="shared" si="1"/>
        <v>36.96</v>
      </c>
      <c r="H10" s="19">
        <v>70.25</v>
      </c>
      <c r="I10" s="20">
        <f t="shared" si="2"/>
        <v>21.075</v>
      </c>
      <c r="J10" s="47">
        <f t="shared" si="3"/>
        <v>84.735</v>
      </c>
      <c r="K10" s="50">
        <v>2</v>
      </c>
      <c r="L10" s="49" t="s">
        <v>16</v>
      </c>
    </row>
    <row r="11" s="1" customFormat="1" ht="36" customHeight="1" spans="1:12">
      <c r="A11" s="16">
        <v>8</v>
      </c>
      <c r="B11" s="22" t="s">
        <v>22</v>
      </c>
      <c r="C11" s="22" t="s">
        <v>25</v>
      </c>
      <c r="D11" s="18">
        <v>86</v>
      </c>
      <c r="E11" s="18">
        <f t="shared" si="0"/>
        <v>25.8</v>
      </c>
      <c r="F11" s="19">
        <v>93.2</v>
      </c>
      <c r="G11" s="20">
        <f t="shared" si="1"/>
        <v>37.28</v>
      </c>
      <c r="H11" s="19">
        <v>57.25</v>
      </c>
      <c r="I11" s="20">
        <f t="shared" si="2"/>
        <v>17.175</v>
      </c>
      <c r="J11" s="47">
        <f t="shared" si="3"/>
        <v>80.255</v>
      </c>
      <c r="K11" s="51">
        <v>3</v>
      </c>
      <c r="L11" s="49" t="s">
        <v>16</v>
      </c>
    </row>
    <row r="12" ht="36" customHeight="1" spans="1:12">
      <c r="A12" s="23">
        <v>9</v>
      </c>
      <c r="B12" s="25" t="s">
        <v>22</v>
      </c>
      <c r="C12" s="25" t="s">
        <v>26</v>
      </c>
      <c r="D12" s="26">
        <v>77</v>
      </c>
      <c r="E12" s="26">
        <f t="shared" si="0"/>
        <v>23.1</v>
      </c>
      <c r="F12" s="27">
        <v>93.8</v>
      </c>
      <c r="G12" s="28">
        <f t="shared" si="1"/>
        <v>37.52</v>
      </c>
      <c r="H12" s="27">
        <v>56</v>
      </c>
      <c r="I12" s="28">
        <f t="shared" si="2"/>
        <v>16.8</v>
      </c>
      <c r="J12" s="53">
        <f t="shared" si="3"/>
        <v>77.42</v>
      </c>
      <c r="K12" s="58">
        <v>4</v>
      </c>
      <c r="L12" s="59" t="s">
        <v>16</v>
      </c>
    </row>
    <row r="13" ht="36" customHeight="1" spans="1:12">
      <c r="A13" s="30">
        <v>10</v>
      </c>
      <c r="B13" s="35" t="s">
        <v>27</v>
      </c>
      <c r="C13" s="35" t="s">
        <v>28</v>
      </c>
      <c r="D13" s="32">
        <v>44</v>
      </c>
      <c r="E13" s="32">
        <f t="shared" si="0"/>
        <v>13.2</v>
      </c>
      <c r="F13" s="33">
        <v>96.2</v>
      </c>
      <c r="G13" s="34">
        <f t="shared" si="1"/>
        <v>38.48</v>
      </c>
      <c r="H13" s="33">
        <v>90.33</v>
      </c>
      <c r="I13" s="34">
        <f t="shared" si="2"/>
        <v>27.099</v>
      </c>
      <c r="J13" s="56">
        <f t="shared" si="3"/>
        <v>78.779</v>
      </c>
      <c r="K13" s="60">
        <v>1</v>
      </c>
      <c r="L13" s="57" t="s">
        <v>16</v>
      </c>
    </row>
    <row r="14" ht="36" customHeight="1" spans="1:12">
      <c r="A14" s="23">
        <v>11</v>
      </c>
      <c r="B14" s="36" t="s">
        <v>27</v>
      </c>
      <c r="C14" s="36" t="s">
        <v>29</v>
      </c>
      <c r="D14" s="26">
        <v>28</v>
      </c>
      <c r="E14" s="26">
        <f t="shared" si="0"/>
        <v>8.4</v>
      </c>
      <c r="F14" s="27">
        <v>91.2</v>
      </c>
      <c r="G14" s="28">
        <f t="shared" si="1"/>
        <v>36.48</v>
      </c>
      <c r="H14" s="27">
        <v>95.33</v>
      </c>
      <c r="I14" s="28">
        <f t="shared" si="2"/>
        <v>28.599</v>
      </c>
      <c r="J14" s="53">
        <f t="shared" si="3"/>
        <v>73.479</v>
      </c>
      <c r="K14" s="61">
        <v>2</v>
      </c>
      <c r="L14" s="55" t="s">
        <v>20</v>
      </c>
    </row>
    <row r="15" s="1" customFormat="1" ht="36" customHeight="1" spans="1:12">
      <c r="A15" s="30">
        <v>12</v>
      </c>
      <c r="B15" s="35" t="s">
        <v>30</v>
      </c>
      <c r="C15" s="35" t="s">
        <v>31</v>
      </c>
      <c r="D15" s="32">
        <v>86</v>
      </c>
      <c r="E15" s="32">
        <f t="shared" si="0"/>
        <v>25.8</v>
      </c>
      <c r="F15" s="33">
        <v>89.8</v>
      </c>
      <c r="G15" s="34">
        <f t="shared" si="1"/>
        <v>35.92</v>
      </c>
      <c r="H15" s="33">
        <v>90</v>
      </c>
      <c r="I15" s="34">
        <f t="shared" si="2"/>
        <v>27</v>
      </c>
      <c r="J15" s="56">
        <f t="shared" si="3"/>
        <v>88.72</v>
      </c>
      <c r="K15" s="60">
        <v>1</v>
      </c>
      <c r="L15" s="57" t="s">
        <v>16</v>
      </c>
    </row>
    <row r="16" ht="36" customHeight="1" spans="1:12">
      <c r="A16" s="16">
        <v>13</v>
      </c>
      <c r="B16" s="37" t="s">
        <v>30</v>
      </c>
      <c r="C16" s="37" t="s">
        <v>32</v>
      </c>
      <c r="D16" s="18">
        <v>76</v>
      </c>
      <c r="E16" s="18">
        <f t="shared" si="0"/>
        <v>22.8</v>
      </c>
      <c r="F16" s="19">
        <v>92.6</v>
      </c>
      <c r="G16" s="20">
        <f t="shared" si="1"/>
        <v>37.04</v>
      </c>
      <c r="H16" s="19">
        <v>90</v>
      </c>
      <c r="I16" s="20">
        <f t="shared" si="2"/>
        <v>27</v>
      </c>
      <c r="J16" s="47">
        <f t="shared" si="3"/>
        <v>86.84</v>
      </c>
      <c r="K16" s="50">
        <v>2</v>
      </c>
      <c r="L16" s="49" t="s">
        <v>16</v>
      </c>
    </row>
    <row r="17" ht="36" customHeight="1" spans="1:12">
      <c r="A17" s="16">
        <v>14</v>
      </c>
      <c r="B17" s="37" t="s">
        <v>30</v>
      </c>
      <c r="C17" s="22" t="s">
        <v>33</v>
      </c>
      <c r="D17" s="18">
        <v>79</v>
      </c>
      <c r="E17" s="18">
        <f t="shared" si="0"/>
        <v>23.7</v>
      </c>
      <c r="F17" s="19">
        <v>93.8</v>
      </c>
      <c r="G17" s="20">
        <f t="shared" si="1"/>
        <v>37.52</v>
      </c>
      <c r="H17" s="19">
        <v>83</v>
      </c>
      <c r="I17" s="20">
        <f t="shared" si="2"/>
        <v>24.9</v>
      </c>
      <c r="J17" s="47">
        <f t="shared" si="3"/>
        <v>86.12</v>
      </c>
      <c r="K17" s="51">
        <v>3</v>
      </c>
      <c r="L17" s="49" t="s">
        <v>16</v>
      </c>
    </row>
    <row r="18" ht="36" customHeight="1" spans="1:12">
      <c r="A18" s="16">
        <v>15</v>
      </c>
      <c r="B18" s="37" t="s">
        <v>30</v>
      </c>
      <c r="C18" s="37" t="s">
        <v>34</v>
      </c>
      <c r="D18" s="18">
        <v>73</v>
      </c>
      <c r="E18" s="18">
        <f t="shared" si="0"/>
        <v>21.9</v>
      </c>
      <c r="F18" s="19">
        <v>90</v>
      </c>
      <c r="G18" s="20">
        <f t="shared" si="1"/>
        <v>36</v>
      </c>
      <c r="H18" s="19">
        <v>86</v>
      </c>
      <c r="I18" s="20">
        <f t="shared" si="2"/>
        <v>25.8</v>
      </c>
      <c r="J18" s="47">
        <f t="shared" si="3"/>
        <v>83.7</v>
      </c>
      <c r="K18" s="48">
        <v>4</v>
      </c>
      <c r="L18" s="52" t="s">
        <v>20</v>
      </c>
    </row>
    <row r="19" ht="36" customHeight="1" spans="1:12">
      <c r="A19" s="16">
        <v>16</v>
      </c>
      <c r="B19" s="37" t="s">
        <v>30</v>
      </c>
      <c r="C19" s="37" t="s">
        <v>35</v>
      </c>
      <c r="D19" s="18">
        <v>68</v>
      </c>
      <c r="E19" s="18">
        <f t="shared" si="0"/>
        <v>20.4</v>
      </c>
      <c r="F19" s="19">
        <v>91.8</v>
      </c>
      <c r="G19" s="20">
        <f t="shared" si="1"/>
        <v>36.72</v>
      </c>
      <c r="H19" s="19">
        <v>87</v>
      </c>
      <c r="I19" s="20">
        <f t="shared" si="2"/>
        <v>26.1</v>
      </c>
      <c r="J19" s="47">
        <f t="shared" si="3"/>
        <v>83.22</v>
      </c>
      <c r="K19" s="48">
        <v>5</v>
      </c>
      <c r="L19" s="52" t="s">
        <v>20</v>
      </c>
    </row>
    <row r="20" ht="36" customHeight="1" spans="1:12">
      <c r="A20" s="16">
        <v>17</v>
      </c>
      <c r="B20" s="37" t="s">
        <v>30</v>
      </c>
      <c r="C20" s="37" t="s">
        <v>36</v>
      </c>
      <c r="D20" s="18">
        <v>78</v>
      </c>
      <c r="E20" s="18">
        <f t="shared" si="0"/>
        <v>23.4</v>
      </c>
      <c r="F20" s="19">
        <v>93.4</v>
      </c>
      <c r="G20" s="20">
        <f t="shared" si="1"/>
        <v>37.36</v>
      </c>
      <c r="H20" s="19">
        <v>73</v>
      </c>
      <c r="I20" s="20">
        <f t="shared" si="2"/>
        <v>21.9</v>
      </c>
      <c r="J20" s="47">
        <f t="shared" si="3"/>
        <v>82.66</v>
      </c>
      <c r="K20" s="48">
        <v>6</v>
      </c>
      <c r="L20" s="52" t="s">
        <v>20</v>
      </c>
    </row>
    <row r="21" ht="36" customHeight="1" spans="1:12">
      <c r="A21" s="16">
        <v>18</v>
      </c>
      <c r="B21" s="37" t="s">
        <v>30</v>
      </c>
      <c r="C21" s="37" t="s">
        <v>37</v>
      </c>
      <c r="D21" s="18">
        <v>70</v>
      </c>
      <c r="E21" s="18">
        <f t="shared" si="0"/>
        <v>21</v>
      </c>
      <c r="F21" s="19">
        <v>84</v>
      </c>
      <c r="G21" s="20">
        <f t="shared" si="1"/>
        <v>33.6</v>
      </c>
      <c r="H21" s="19">
        <v>86</v>
      </c>
      <c r="I21" s="20">
        <f t="shared" si="2"/>
        <v>25.8</v>
      </c>
      <c r="J21" s="47">
        <f t="shared" si="3"/>
        <v>80.4</v>
      </c>
      <c r="K21" s="48">
        <v>7</v>
      </c>
      <c r="L21" s="52" t="s">
        <v>20</v>
      </c>
    </row>
    <row r="22" ht="36" customHeight="1" spans="1:12">
      <c r="A22" s="16">
        <v>19</v>
      </c>
      <c r="B22" s="37" t="s">
        <v>30</v>
      </c>
      <c r="C22" s="37" t="s">
        <v>38</v>
      </c>
      <c r="D22" s="18">
        <v>59</v>
      </c>
      <c r="E22" s="18">
        <f t="shared" si="0"/>
        <v>17.7</v>
      </c>
      <c r="F22" s="19">
        <v>90.4</v>
      </c>
      <c r="G22" s="20">
        <f t="shared" si="1"/>
        <v>36.16</v>
      </c>
      <c r="H22" s="19">
        <v>88</v>
      </c>
      <c r="I22" s="20">
        <f t="shared" si="2"/>
        <v>26.4</v>
      </c>
      <c r="J22" s="47">
        <f t="shared" si="3"/>
        <v>80.26</v>
      </c>
      <c r="K22" s="48">
        <v>8</v>
      </c>
      <c r="L22" s="52" t="s">
        <v>20</v>
      </c>
    </row>
    <row r="23" ht="36" customHeight="1" spans="1:12">
      <c r="A23" s="38">
        <v>20</v>
      </c>
      <c r="B23" s="39" t="s">
        <v>30</v>
      </c>
      <c r="C23" s="40" t="s">
        <v>39</v>
      </c>
      <c r="D23" s="41">
        <v>68</v>
      </c>
      <c r="E23" s="41">
        <f t="shared" si="0"/>
        <v>20.4</v>
      </c>
      <c r="F23" s="42">
        <v>90.4</v>
      </c>
      <c r="G23" s="43">
        <f t="shared" si="1"/>
        <v>36.16</v>
      </c>
      <c r="H23" s="42">
        <v>78</v>
      </c>
      <c r="I23" s="43">
        <f t="shared" si="2"/>
        <v>23.4</v>
      </c>
      <c r="J23" s="62">
        <f t="shared" si="3"/>
        <v>79.96</v>
      </c>
      <c r="K23" s="63">
        <v>9</v>
      </c>
      <c r="L23" s="64" t="s">
        <v>20</v>
      </c>
    </row>
  </sheetData>
  <mergeCells count="1">
    <mergeCell ref="A2:L2"/>
  </mergeCells>
  <conditionalFormatting sqref="C5">
    <cfRule type="duplicateValues" dxfId="0" priority="1"/>
  </conditionalFormatting>
  <printOptions horizontalCentered="1"/>
  <pageMargins left="0.748031496062992" right="0.748031496062992" top="0.984251968503937" bottom="0.984251968503937" header="0.511811023622047" footer="0.511811023622047"/>
  <pageSetup paperSize="9" scale="82" fitToHeight="0" orientation="portrait"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总成绩汇总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王嘉欢</dc:creator>
  <cp:lastModifiedBy>吕小逗</cp:lastModifiedBy>
  <dcterms:created xsi:type="dcterms:W3CDTF">2023-11-19T04:47:00Z</dcterms:created>
  <dcterms:modified xsi:type="dcterms:W3CDTF">2023-11-19T05:05:33Z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81EF7A53D6CD45F1A776DCA97DCD65F0_11</vt:lpwstr>
  </property>
  <property fmtid="{D5CDD505-2E9C-101B-9397-08002B2CF9AE}" pid="3" name="KSOProductBuildVer">
    <vt:lpwstr>2052-12.1.0.15712</vt:lpwstr>
  </property>
</Properties>
</file>