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<sst xmlns="http://schemas.openxmlformats.org/spreadsheetml/2006/main" count="66" uniqueCount="40">
  <si>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t>附件：</t>
  </si>
  <si>
    <t>务川自治县2023年下半年公开招聘事业单位人员拟聘用人员公示（第四批）</t>
  </si>
  <si>
    <t>序号</t>
  </si>
  <si>
    <t>姓名</t>
  </si>
  <si>
    <t>报考单位</t>
  </si>
  <si>
    <t>报考职位及代码</t>
  </si>
  <si>
    <t>学历</t>
  </si>
  <si>
    <t>毕业院校</t>
  </si>
  <si>
    <t>所学专业</t>
  </si>
  <si>
    <t>总成绩名次</t>
  </si>
  <si>
    <t>考察结论</t>
  </si>
  <si>
    <t>宋太亮</t>
  </si>
  <si>
    <t>务川自治县所辖街道农业农村发展服务中心</t>
  </si>
  <si>
    <t>2023020402工作人员</t>
  </si>
  <si>
    <t>本科</t>
  </si>
  <si>
    <t>合格</t>
  </si>
  <si>
    <t>陈毅</t>
  </si>
  <si>
    <t>务川自治县所辖乡镇农业服务中心</t>
  </si>
  <si>
    <t>2023020602工作人员</t>
  </si>
  <si>
    <t>赵宇</t>
  </si>
  <si>
    <t>2023020603工作人员</t>
  </si>
  <si>
    <t>李江露</t>
  </si>
  <si>
    <t>务川自治县所辖乡镇卫生院</t>
  </si>
  <si>
    <t>2023021001医师</t>
  </si>
  <si>
    <t>简江</t>
  </si>
  <si>
    <t>韩宝贤</t>
  </si>
  <si>
    <t>2023021201中医医师</t>
  </si>
  <si>
    <t>吴慧</t>
  </si>
  <si>
    <t>王松</t>
  </si>
  <si>
    <t>务川自治县人民医院</t>
  </si>
  <si>
    <t>2023020703住院医师</t>
  </si>
  <si>
    <t>张翔鹏</t>
  </si>
  <si>
    <t>务川自治县人民政府应急救援中心</t>
  </si>
  <si>
    <t>2023020201工作人员</t>
  </si>
  <si>
    <t>洪荒曲直</t>
  </si>
  <si>
    <t>务川自治县救援物资储备中心（县防震减灾中心）</t>
  </si>
  <si>
    <t>2023020202工作人员</t>
  </si>
  <si>
    <t>李济铭</t>
  </si>
  <si>
    <t>务川自治县所辖乡镇农业（综合）服务中心</t>
  </si>
  <si>
    <t>2023020601工作人员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</si>
</sst>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0"/>
    </font>
    <font>
      <b/>
      <sz val="24"/>
      <name val="宋体"/>
      <charset val="0"/>
    </font>
    <font>
      <b/>
      <sz val="24"/>
      <name val="Arial"/>
      <charset val="0"/>
    </font>
    <font>
      <b/>
      <sz val="12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H19" sqref="H19"/>
    </sheetView>
  </sheetViews>
  <sheetFormatPr defaultColWidth="9" defaultRowHeight="13.5"/>
  <cols>
    <col min="1" max="1" width="5.25" customWidth="1"/>
    <col min="2" max="2" width="8.125" customWidth="1"/>
    <col min="3" max="3" width="43.75" customWidth="1"/>
    <col min="4" max="4" width="20.875" customWidth="1"/>
    <col min="5" max="5" width="8.75" customWidth="1"/>
    <col min="6" max="6" width="28.875" customWidth="1"/>
    <col min="7" max="7" width="23.125" customWidth="1"/>
    <col min="8" max="8" width="8.375" customWidth="1"/>
    <col min="9" max="9" width="6.37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1</v>
      </c>
      <c r="B2" s="4"/>
      <c r="C2" s="4"/>
      <c r="D2" s="4"/>
      <c r="E2" s="4"/>
      <c r="F2" s="4"/>
      <c r="G2" s="5"/>
      <c r="H2" s="4"/>
      <c r="I2" s="4"/>
    </row>
    <row r="3" ht="29" customHeight="1" spans="1:9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>
      <c r="A4" s="8">
        <v>1</v>
      </c>
      <c r="B4" s="9" t="s">
        <v>11</v>
      </c>
      <c r="C4" s="10" t="s">
        <v>12</v>
      </c>
      <c r="D4" s="9" t="s">
        <v>13</v>
      </c>
      <c r="E4" s="11" t="s">
        <v>14</v>
      </c>
      <c r="F4" s="10" t="str">
        <f>"安顺学院"</f>
        <v>安顺学院</v>
      </c>
      <c r="G4" s="10" t="str">
        <f>"农学"</f>
        <v>农学</v>
      </c>
      <c r="H4" s="9">
        <v>2</v>
      </c>
      <c r="I4" s="11" t="s">
        <v>15</v>
      </c>
    </row>
    <row r="5" spans="1:9">
      <c r="A5" s="8">
        <v>2</v>
      </c>
      <c r="B5" s="9" t="s">
        <v>16</v>
      </c>
      <c r="C5" s="10" t="s">
        <v>17</v>
      </c>
      <c r="D5" s="9" t="s">
        <v>18</v>
      </c>
      <c r="E5" s="11" t="s">
        <v>14</v>
      </c>
      <c r="F5" s="10" t="str">
        <f>"安顺学院"</f>
        <v>安顺学院</v>
      </c>
      <c r="G5" s="10" t="str">
        <f>"农学"</f>
        <v>农学</v>
      </c>
      <c r="H5" s="9">
        <v>1</v>
      </c>
      <c r="I5" s="11" t="s">
        <v>15</v>
      </c>
    </row>
    <row r="6" spans="1:9">
      <c r="A6" s="8">
        <v>3</v>
      </c>
      <c r="B6" s="9" t="s">
        <v>19</v>
      </c>
      <c r="C6" s="10" t="s">
        <v>17</v>
      </c>
      <c r="D6" s="9" t="s">
        <v>20</v>
      </c>
      <c r="E6" s="11" t="s">
        <v>14</v>
      </c>
      <c r="F6" s="10" t="str">
        <f>"黔南民族师范学院"</f>
        <v>黔南民族师范学院</v>
      </c>
      <c r="G6" s="10" t="str">
        <f>"植物保护"</f>
        <v>植物保护</v>
      </c>
      <c r="H6" s="9">
        <v>2</v>
      </c>
      <c r="I6" s="11" t="s">
        <v>15</v>
      </c>
    </row>
    <row r="7" spans="1:9">
      <c r="A7" s="8">
        <v>4</v>
      </c>
      <c r="B7" s="9" t="s">
        <v>21</v>
      </c>
      <c r="C7" s="10" t="s">
        <v>22</v>
      </c>
      <c r="D7" s="9" t="s">
        <v>23</v>
      </c>
      <c r="E7" s="11" t="s">
        <v>14</v>
      </c>
      <c r="F7" s="10" t="str">
        <f>"贵州医科大学"</f>
        <v>贵州医科大学</v>
      </c>
      <c r="G7" s="10" t="str">
        <f t="shared" ref="G7:G11" si="0">"临床医学"</f>
        <v>临床医学</v>
      </c>
      <c r="H7" s="9">
        <v>2</v>
      </c>
      <c r="I7" s="11" t="s">
        <v>15</v>
      </c>
    </row>
    <row r="8" spans="1:9">
      <c r="A8" s="8">
        <v>5</v>
      </c>
      <c r="B8" s="9" t="s">
        <v>24</v>
      </c>
      <c r="C8" s="10" t="s">
        <v>22</v>
      </c>
      <c r="D8" s="9" t="s">
        <v>23</v>
      </c>
      <c r="E8" s="11" t="s">
        <v>14</v>
      </c>
      <c r="F8" s="10" t="str">
        <f>"遵义医科大学医学与科技学院"</f>
        <v>遵义医科大学医学与科技学院</v>
      </c>
      <c r="G8" s="10" t="str">
        <f t="shared" si="0"/>
        <v>临床医学</v>
      </c>
      <c r="H8" s="9">
        <v>5</v>
      </c>
      <c r="I8" s="11" t="s">
        <v>15</v>
      </c>
    </row>
    <row r="9" spans="1:9">
      <c r="A9" s="8">
        <v>6</v>
      </c>
      <c r="B9" s="9" t="s">
        <v>25</v>
      </c>
      <c r="C9" s="10" t="s">
        <v>22</v>
      </c>
      <c r="D9" s="9" t="s">
        <v>26</v>
      </c>
      <c r="E9" s="11" t="s">
        <v>14</v>
      </c>
      <c r="F9" s="10" t="str">
        <f>"贵州中医药大学"</f>
        <v>贵州中医药大学</v>
      </c>
      <c r="G9" s="10" t="str">
        <f>"针灸推拿学"</f>
        <v>针灸推拿学</v>
      </c>
      <c r="H9" s="9">
        <v>1</v>
      </c>
      <c r="I9" s="11" t="s">
        <v>15</v>
      </c>
    </row>
    <row r="10" spans="1:9">
      <c r="A10" s="8">
        <v>7</v>
      </c>
      <c r="B10" s="9" t="s">
        <v>27</v>
      </c>
      <c r="C10" s="10" t="s">
        <v>22</v>
      </c>
      <c r="D10" s="9" t="s">
        <v>26</v>
      </c>
      <c r="E10" s="11" t="s">
        <v>14</v>
      </c>
      <c r="F10" s="10" t="str">
        <f>"贵州中医药大学"</f>
        <v>贵州中医药大学</v>
      </c>
      <c r="G10" s="10" t="str">
        <f>"针灸推拿学"</f>
        <v>针灸推拿学</v>
      </c>
      <c r="H10" s="9">
        <v>2</v>
      </c>
      <c r="I10" s="11" t="s">
        <v>15</v>
      </c>
    </row>
    <row r="11" spans="1:9">
      <c r="A11" s="8">
        <v>8</v>
      </c>
      <c r="B11" s="9" t="s">
        <v>28</v>
      </c>
      <c r="C11" s="10" t="s">
        <v>29</v>
      </c>
      <c r="D11" s="9" t="s">
        <v>30</v>
      </c>
      <c r="E11" s="11" t="s">
        <v>14</v>
      </c>
      <c r="F11" s="10" t="str">
        <f>"湖北民族大学"</f>
        <v>湖北民族大学</v>
      </c>
      <c r="G11" s="10" t="str">
        <f t="shared" si="0"/>
        <v>临床医学</v>
      </c>
      <c r="H11" s="9">
        <v>1</v>
      </c>
      <c r="I11" s="11" t="s">
        <v>15</v>
      </c>
    </row>
    <row r="12" s="1" customFormat="1" spans="1:9">
      <c r="A12" s="12">
        <v>9</v>
      </c>
      <c r="B12" s="9" t="s">
        <v>31</v>
      </c>
      <c r="C12" s="10" t="s">
        <v>32</v>
      </c>
      <c r="D12" s="9" t="s">
        <v>33</v>
      </c>
      <c r="E12" s="11" t="s">
        <v>14</v>
      </c>
      <c r="F12" s="10" t="str">
        <f>"中国地质大学（武汉）"</f>
        <v>中国地质大学（武汉）</v>
      </c>
      <c r="G12" s="10" t="str">
        <f>"地质工程"</f>
        <v>地质工程</v>
      </c>
      <c r="H12" s="9">
        <v>3</v>
      </c>
      <c r="I12" s="11" t="s">
        <v>15</v>
      </c>
    </row>
    <row r="13" s="1" customFormat="1" spans="1:9">
      <c r="A13" s="12">
        <v>10</v>
      </c>
      <c r="B13" s="9" t="s">
        <v>34</v>
      </c>
      <c r="C13" s="10" t="s">
        <v>35</v>
      </c>
      <c r="D13" s="9" t="s">
        <v>36</v>
      </c>
      <c r="E13" s="11" t="s">
        <v>14</v>
      </c>
      <c r="F13" s="10" t="str">
        <f>"六盘水师范学院"</f>
        <v>六盘水师范学院</v>
      </c>
      <c r="G13" s="10" t="str">
        <f>"安全工程"</f>
        <v>安全工程</v>
      </c>
      <c r="H13" s="9">
        <v>2</v>
      </c>
      <c r="I13" s="11" t="s">
        <v>15</v>
      </c>
    </row>
    <row r="14" s="1" customFormat="1" spans="1:9">
      <c r="A14" s="12">
        <v>11</v>
      </c>
      <c r="B14" s="9" t="s">
        <v>37</v>
      </c>
      <c r="C14" s="10" t="s">
        <v>38</v>
      </c>
      <c r="D14" s="9" t="s">
        <v>39</v>
      </c>
      <c r="E14" s="11" t="s">
        <v>14</v>
      </c>
      <c r="F14" s="10" t="str">
        <f>"云南农业大学"</f>
        <v>云南农业大学</v>
      </c>
      <c r="G14" s="10" t="str">
        <f>"植物保护"</f>
        <v>植物保护</v>
      </c>
      <c r="H14" s="9">
        <v>1</v>
      </c>
      <c r="I14" s="11" t="s">
        <v>15</v>
      </c>
    </row>
  </sheetData>
  <mergeCells count="2">
    <mergeCell ref="A1:I1"/>
    <mergeCell ref="A2:I2"/>
  </mergeCells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晰茉</cp:lastModifiedBy>
  <dcterms:created xsi:type="dcterms:W3CDTF">2023-05-12T11:15:00Z</dcterms:created>
  <dcterms:modified xsi:type="dcterms:W3CDTF">2024-08-01T00:25:47Z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7171DE27B51E4794B991E3FCBE8E09D6_13</vt:lpwstr>
  </property>
  <property fmtid="{D5CDD505-2E9C-101B-9397-08002B2CF9AE}" pid="3" name="KSOProductBuildVer">
    <vt:lpwstr>2052-12.1.0.17147</vt:lpwstr>
  </property>
</Properties>
</file>