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总成绩" sheetId="2" r:id="rId1"/>
  </sheets>
  <definedNames>
    <definedName name="_xlnm._FilterDatabase" localSheetId="0" hidden="1">总成绩!$A$3:$M$45</definedName>
    <definedName name="_xlnm.Print_Titles" localSheetId="0">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<sst xmlns="http://schemas.openxmlformats.org/spreadsheetml/2006/main" count="238" uniqueCount="126">
  <si>
    <t>附件</t>
  </si>
  <si>
    <t>花溪区2025年特岗教师招聘笔试成绩、面试成绩、总成绩及进入体检
人员名单</t>
  </si>
  <si>
    <t>序号</t>
  </si>
  <si>
    <t>试教室</t>
  </si>
  <si>
    <t>准考证号</t>
  </si>
  <si>
    <t>姓名</t>
  </si>
  <si>
    <t>报考单位</t>
  </si>
  <si>
    <t>报考职位</t>
  </si>
  <si>
    <t>笔试科目
成绩</t>
  </si>
  <si>
    <t>笔试成绩
占比（50%）</t>
  </si>
  <si>
    <t>面试科目
成绩</t>
  </si>
  <si>
    <t>面试成绩
占比（50%）</t>
  </si>
  <si>
    <t>总成绩</t>
  </si>
  <si>
    <t>是否进入体检</t>
  </si>
  <si>
    <t>备注</t>
  </si>
  <si>
    <t>第一试教室</t>
  </si>
  <si>
    <t>20250102021315</t>
  </si>
  <si>
    <t>张云杰</t>
  </si>
  <si>
    <t>250206贵阳市青岩贵璜中学</t>
  </si>
  <si>
    <t>01初中物理</t>
  </si>
  <si>
    <t>进入体检</t>
  </si>
  <si>
    <t>20250102021322</t>
  </si>
  <si>
    <t>余明镜</t>
  </si>
  <si>
    <t>20250102021412</t>
  </si>
  <si>
    <t>王文静</t>
  </si>
  <si>
    <t>20250102021418</t>
  </si>
  <si>
    <t>王光慧</t>
  </si>
  <si>
    <t>250211贵阳市花溪区高坡民族中学</t>
  </si>
  <si>
    <t>20250102021419</t>
  </si>
  <si>
    <t>张学坤</t>
  </si>
  <si>
    <t>20250102021328</t>
  </si>
  <si>
    <t>雷海浪</t>
  </si>
  <si>
    <t>20250102020525</t>
  </si>
  <si>
    <t>张珊</t>
  </si>
  <si>
    <t>250207贵阳市花溪区麦坪中学</t>
  </si>
  <si>
    <t>01初中英语</t>
  </si>
  <si>
    <t>20250102020528</t>
  </si>
  <si>
    <t>杨再凤</t>
  </si>
  <si>
    <t>20250102020425</t>
  </si>
  <si>
    <t>龙珍燕</t>
  </si>
  <si>
    <t>第二试教室</t>
  </si>
  <si>
    <t>20250102020930</t>
  </si>
  <si>
    <t>刘冉轩</t>
  </si>
  <si>
    <t>250202贵阳市花溪区燕楼镇中心完小</t>
  </si>
  <si>
    <t>01小学英语</t>
  </si>
  <si>
    <t>20250102020717</t>
  </si>
  <si>
    <t>熊再珠</t>
  </si>
  <si>
    <t>20250102020830</t>
  </si>
  <si>
    <t>胡蝶</t>
  </si>
  <si>
    <t>20250102010227</t>
  </si>
  <si>
    <t>姚梦</t>
  </si>
  <si>
    <t>250205贵阳市花溪区久安乡中心完小</t>
  </si>
  <si>
    <t>01小学语文</t>
  </si>
  <si>
    <t>20250102010226</t>
  </si>
  <si>
    <t>张盛羽</t>
  </si>
  <si>
    <t>20250102010510</t>
  </si>
  <si>
    <t>苏灿</t>
  </si>
  <si>
    <t>20250102010927</t>
  </si>
  <si>
    <t>毛成萌</t>
  </si>
  <si>
    <t>250208贵阳市花溪区久安中学</t>
  </si>
  <si>
    <t>01初中语文</t>
  </si>
  <si>
    <t>20250102011111</t>
  </si>
  <si>
    <t>朱美群</t>
  </si>
  <si>
    <t>20250102010929</t>
  </si>
  <si>
    <t>匡婷</t>
  </si>
  <si>
    <t>20250102011001</t>
  </si>
  <si>
    <t>李冰玉</t>
  </si>
  <si>
    <t>第三试教室</t>
  </si>
  <si>
    <t>20250102021811</t>
  </si>
  <si>
    <t>雷娅</t>
  </si>
  <si>
    <t>250209贵阳市花溪第四中学</t>
  </si>
  <si>
    <t>01初中心理健康</t>
  </si>
  <si>
    <t>20250102021716</t>
  </si>
  <si>
    <t>蒋家渺</t>
  </si>
  <si>
    <t>20250102021812</t>
  </si>
  <si>
    <t>国江鑫</t>
  </si>
  <si>
    <t>20250102021820</t>
  </si>
  <si>
    <t>陈思娇</t>
  </si>
  <si>
    <t>20250102021717</t>
  </si>
  <si>
    <t>杨立英</t>
  </si>
  <si>
    <t>250210贵阳市花溪第五中学</t>
  </si>
  <si>
    <t>20250102021718</t>
  </si>
  <si>
    <t>杨鸿云</t>
  </si>
  <si>
    <t>20250102021725</t>
  </si>
  <si>
    <t>何倩梅</t>
  </si>
  <si>
    <t>20250102021627</t>
  </si>
  <si>
    <t>严宇</t>
  </si>
  <si>
    <t>02心理健康教师</t>
  </si>
  <si>
    <t>20250102021522</t>
  </si>
  <si>
    <t>姚婧婧</t>
  </si>
  <si>
    <t>20250102021715</t>
  </si>
  <si>
    <t>张亮</t>
  </si>
  <si>
    <t>20250102021110</t>
  </si>
  <si>
    <t>陈宁波</t>
  </si>
  <si>
    <t>250201贵阳市花溪区高坡乡中心完小</t>
  </si>
  <si>
    <t>01小学体育</t>
  </si>
  <si>
    <t>20250102021111</t>
  </si>
  <si>
    <t>赵淑娟</t>
  </si>
  <si>
    <t>20250102021113</t>
  </si>
  <si>
    <t>刘小雪</t>
  </si>
  <si>
    <t>第四试教室</t>
  </si>
  <si>
    <t>20250102011218</t>
  </si>
  <si>
    <t>覃艳兰</t>
  </si>
  <si>
    <t>250204贵阳市花溪区麦坪镇中心完小</t>
  </si>
  <si>
    <t>01小学数学</t>
  </si>
  <si>
    <t>20250102011306</t>
  </si>
  <si>
    <t>何丽仙</t>
  </si>
  <si>
    <t>20250102011208</t>
  </si>
  <si>
    <t>廖遥</t>
  </si>
  <si>
    <t>20250102011814</t>
  </si>
  <si>
    <t>陈翼民</t>
  </si>
  <si>
    <t>02小学音乐</t>
  </si>
  <si>
    <t>20250102011519</t>
  </si>
  <si>
    <t>姚松杉</t>
  </si>
  <si>
    <t>20250102011413</t>
  </si>
  <si>
    <t>蓬琴</t>
  </si>
  <si>
    <t>20250102011807</t>
  </si>
  <si>
    <t>杨雪</t>
  </si>
  <si>
    <t>20250102011429</t>
  </si>
  <si>
    <t>杨小林</t>
  </si>
  <si>
    <t>250203贵阳市花溪区黔陶乡中心完小</t>
  </si>
  <si>
    <t>01小学音乐</t>
  </si>
  <si>
    <t>20250102011406</t>
  </si>
  <si>
    <t>李泽同</t>
  </si>
  <si>
    <t>20250102011420</t>
  </si>
  <si>
    <t>尚啊兰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</si>
</sst>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10"/>
      <color theme="1"/>
      <name val="楷体_GB2312"/>
      <charset val="134"/>
    </font>
    <font>
      <sz val="12"/>
      <name val="仿宋_GB2312"/>
      <charset val="134"/>
    </font>
    <font>
      <sz val="11"/>
      <name val="Calibri"/>
      <charset val="0"/>
    </font>
    <font>
      <sz val="11"/>
      <color indexed="8"/>
      <name val="宋体"/>
      <charset val="134"/>
      <scheme val="minor"/>
    </font>
    <font>
      <sz val="10"/>
      <name val="楷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showGridLines="0" tabSelected="1" workbookViewId="0">
      <pane ySplit="3" topLeftCell="A36" activePane="bottomLeft" state="frozen"/>
      <selection/>
      <selection pane="bottomLeft" activeCell="F44" sqref="F44"/>
    </sheetView>
  </sheetViews>
  <sheetFormatPr defaultColWidth="9" defaultRowHeight="13.5"/>
  <cols>
    <col min="1" max="1" width="5.125" customWidth="1"/>
    <col min="2" max="2" width="14.25" customWidth="1"/>
    <col min="3" max="3" width="17.625" style="2" customWidth="1"/>
    <col min="4" max="4" width="10.5" style="2" customWidth="1"/>
    <col min="5" max="5" width="37.5" style="3" customWidth="1"/>
    <col min="6" max="6" width="17" style="2" customWidth="1"/>
    <col min="7" max="7" width="12.5" style="4" customWidth="1"/>
    <col min="8" max="8" width="12.625" style="2" customWidth="1"/>
    <col min="9" max="9" width="12.625" style="5" customWidth="1"/>
    <col min="10" max="10" width="12.625" style="2" customWidth="1"/>
    <col min="11" max="11" width="8.875" style="4" customWidth="1"/>
    <col min="12" max="12" width="13.75" style="5" customWidth="1"/>
    <col min="13" max="13" width="11.125" style="4" customWidth="1"/>
  </cols>
  <sheetData>
    <row r="1" spans="1:1">
      <c r="A1" t="s">
        <v>0</v>
      </c>
    </row>
    <row r="2" s="1" customFormat="1" ht="51" customHeight="1" spans="1:13">
      <c r="A2" s="6" t="s">
        <v>1</v>
      </c>
      <c r="B2" s="7"/>
      <c r="C2" s="7"/>
      <c r="D2" s="7"/>
      <c r="E2" s="7"/>
      <c r="F2" s="7"/>
      <c r="G2" s="7"/>
      <c r="H2" s="7"/>
      <c r="I2" s="20"/>
      <c r="J2" s="7"/>
      <c r="K2" s="7"/>
      <c r="L2" s="20"/>
      <c r="M2" s="7"/>
    </row>
    <row r="3" ht="3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21" t="s">
        <v>10</v>
      </c>
      <c r="J3" s="10" t="s">
        <v>11</v>
      </c>
      <c r="K3" s="22" t="s">
        <v>12</v>
      </c>
      <c r="L3" s="23" t="s">
        <v>13</v>
      </c>
      <c r="M3" s="22" t="s">
        <v>14</v>
      </c>
    </row>
    <row r="4" ht="30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15" t="s">
        <v>18</v>
      </c>
      <c r="F4" s="16" t="s">
        <v>19</v>
      </c>
      <c r="G4" s="17">
        <v>81</v>
      </c>
      <c r="H4" s="17">
        <f>G4*0.5</f>
        <v>40.5</v>
      </c>
      <c r="I4" s="24">
        <v>81</v>
      </c>
      <c r="J4" s="25">
        <f>I4*0.5</f>
        <v>40.5</v>
      </c>
      <c r="K4" s="25">
        <f>H4+J4</f>
        <v>81</v>
      </c>
      <c r="L4" s="26" t="s">
        <v>20</v>
      </c>
      <c r="M4" s="27"/>
    </row>
    <row r="5" ht="30" customHeight="1" spans="1:13">
      <c r="A5" s="11">
        <v>2</v>
      </c>
      <c r="B5" s="12" t="s">
        <v>15</v>
      </c>
      <c r="C5" s="13" t="s">
        <v>21</v>
      </c>
      <c r="D5" s="14" t="s">
        <v>22</v>
      </c>
      <c r="E5" s="15" t="s">
        <v>18</v>
      </c>
      <c r="F5" s="16" t="s">
        <v>19</v>
      </c>
      <c r="G5" s="17">
        <v>78.5</v>
      </c>
      <c r="H5" s="17">
        <f t="shared" ref="H5:H45" si="0">G5*0.5</f>
        <v>39.25</v>
      </c>
      <c r="I5" s="24">
        <v>69.33</v>
      </c>
      <c r="J5" s="25">
        <f t="shared" ref="J5:J45" si="1">I5*0.5</f>
        <v>34.665</v>
      </c>
      <c r="K5" s="25">
        <f t="shared" ref="K5:K68" si="2">H5+J5</f>
        <v>73.915</v>
      </c>
      <c r="L5" s="26"/>
      <c r="M5" s="27"/>
    </row>
    <row r="6" ht="30" customHeight="1" spans="1:13">
      <c r="A6" s="11">
        <v>3</v>
      </c>
      <c r="B6" s="12" t="s">
        <v>15</v>
      </c>
      <c r="C6" s="13" t="s">
        <v>23</v>
      </c>
      <c r="D6" s="14" t="s">
        <v>24</v>
      </c>
      <c r="E6" s="15" t="s">
        <v>18</v>
      </c>
      <c r="F6" s="16" t="s">
        <v>19</v>
      </c>
      <c r="G6" s="17">
        <v>78</v>
      </c>
      <c r="H6" s="17">
        <f t="shared" si="0"/>
        <v>39</v>
      </c>
      <c r="I6" s="24">
        <v>0</v>
      </c>
      <c r="J6" s="25">
        <f t="shared" si="1"/>
        <v>0</v>
      </c>
      <c r="K6" s="25">
        <f t="shared" si="2"/>
        <v>39</v>
      </c>
      <c r="L6" s="26"/>
      <c r="M6" s="27"/>
    </row>
    <row r="7" ht="30" customHeight="1" spans="1:13">
      <c r="A7" s="11">
        <v>4</v>
      </c>
      <c r="B7" s="12" t="s">
        <v>15</v>
      </c>
      <c r="C7" s="13" t="s">
        <v>25</v>
      </c>
      <c r="D7" s="14" t="s">
        <v>26</v>
      </c>
      <c r="E7" s="15" t="s">
        <v>27</v>
      </c>
      <c r="F7" s="16" t="s">
        <v>19</v>
      </c>
      <c r="G7" s="17">
        <v>84</v>
      </c>
      <c r="H7" s="17">
        <f t="shared" si="0"/>
        <v>42</v>
      </c>
      <c r="I7" s="24">
        <v>76.33</v>
      </c>
      <c r="J7" s="25">
        <f t="shared" si="1"/>
        <v>38.165</v>
      </c>
      <c r="K7" s="25">
        <f t="shared" si="2"/>
        <v>80.165</v>
      </c>
      <c r="L7" s="26" t="s">
        <v>20</v>
      </c>
      <c r="M7" s="27"/>
    </row>
    <row r="8" ht="30" customHeight="1" spans="1:13">
      <c r="A8" s="11">
        <v>5</v>
      </c>
      <c r="B8" s="12" t="s">
        <v>15</v>
      </c>
      <c r="C8" s="13" t="s">
        <v>28</v>
      </c>
      <c r="D8" s="14" t="s">
        <v>29</v>
      </c>
      <c r="E8" s="15" t="s">
        <v>27</v>
      </c>
      <c r="F8" s="16" t="s">
        <v>19</v>
      </c>
      <c r="G8" s="17">
        <v>79</v>
      </c>
      <c r="H8" s="17">
        <f t="shared" si="0"/>
        <v>39.5</v>
      </c>
      <c r="I8" s="24">
        <v>71.33</v>
      </c>
      <c r="J8" s="25">
        <f t="shared" si="1"/>
        <v>35.665</v>
      </c>
      <c r="K8" s="25">
        <f t="shared" si="2"/>
        <v>75.165</v>
      </c>
      <c r="L8" s="26"/>
      <c r="M8" s="27"/>
    </row>
    <row r="9" ht="30" customHeight="1" spans="1:13">
      <c r="A9" s="11">
        <v>6</v>
      </c>
      <c r="B9" s="12" t="s">
        <v>15</v>
      </c>
      <c r="C9" s="13" t="s">
        <v>30</v>
      </c>
      <c r="D9" s="14" t="s">
        <v>31</v>
      </c>
      <c r="E9" s="15" t="s">
        <v>27</v>
      </c>
      <c r="F9" s="16" t="s">
        <v>19</v>
      </c>
      <c r="G9" s="17">
        <v>76</v>
      </c>
      <c r="H9" s="17">
        <f t="shared" si="0"/>
        <v>38</v>
      </c>
      <c r="I9" s="24">
        <v>0</v>
      </c>
      <c r="J9" s="25">
        <f t="shared" si="1"/>
        <v>0</v>
      </c>
      <c r="K9" s="25">
        <f t="shared" si="2"/>
        <v>38</v>
      </c>
      <c r="L9" s="26"/>
      <c r="M9" s="27"/>
    </row>
    <row r="10" ht="30" customHeight="1" spans="1:13">
      <c r="A10" s="11">
        <v>7</v>
      </c>
      <c r="B10" s="12" t="s">
        <v>15</v>
      </c>
      <c r="C10" s="13" t="s">
        <v>32</v>
      </c>
      <c r="D10" s="14" t="s">
        <v>33</v>
      </c>
      <c r="E10" s="16" t="s">
        <v>34</v>
      </c>
      <c r="F10" s="16" t="s">
        <v>35</v>
      </c>
      <c r="G10" s="17">
        <v>91</v>
      </c>
      <c r="H10" s="17">
        <f t="shared" si="0"/>
        <v>45.5</v>
      </c>
      <c r="I10" s="24">
        <v>81.83</v>
      </c>
      <c r="J10" s="25">
        <f t="shared" si="1"/>
        <v>40.915</v>
      </c>
      <c r="K10" s="25">
        <f t="shared" si="2"/>
        <v>86.415</v>
      </c>
      <c r="L10" s="26" t="s">
        <v>20</v>
      </c>
      <c r="M10" s="27"/>
    </row>
    <row r="11" ht="30" customHeight="1" spans="1:13">
      <c r="A11" s="11">
        <v>8</v>
      </c>
      <c r="B11" s="12" t="s">
        <v>15</v>
      </c>
      <c r="C11" s="13" t="s">
        <v>36</v>
      </c>
      <c r="D11" s="14" t="s">
        <v>37</v>
      </c>
      <c r="E11" s="16" t="s">
        <v>34</v>
      </c>
      <c r="F11" s="16" t="s">
        <v>35</v>
      </c>
      <c r="G11" s="17">
        <v>89</v>
      </c>
      <c r="H11" s="17">
        <f t="shared" si="0"/>
        <v>44.5</v>
      </c>
      <c r="I11" s="24">
        <v>0</v>
      </c>
      <c r="J11" s="25">
        <f t="shared" si="1"/>
        <v>0</v>
      </c>
      <c r="K11" s="25">
        <f t="shared" si="2"/>
        <v>44.5</v>
      </c>
      <c r="L11" s="26"/>
      <c r="M11" s="27"/>
    </row>
    <row r="12" ht="30" customHeight="1" spans="1:13">
      <c r="A12" s="11">
        <v>9</v>
      </c>
      <c r="B12" s="12" t="s">
        <v>15</v>
      </c>
      <c r="C12" s="13" t="s">
        <v>38</v>
      </c>
      <c r="D12" s="14" t="s">
        <v>39</v>
      </c>
      <c r="E12" s="16" t="s">
        <v>34</v>
      </c>
      <c r="F12" s="16" t="s">
        <v>35</v>
      </c>
      <c r="G12" s="17">
        <v>88</v>
      </c>
      <c r="H12" s="17">
        <f t="shared" si="0"/>
        <v>44</v>
      </c>
      <c r="I12" s="24">
        <v>82.5</v>
      </c>
      <c r="J12" s="25">
        <f t="shared" si="1"/>
        <v>41.25</v>
      </c>
      <c r="K12" s="25">
        <f t="shared" si="2"/>
        <v>85.25</v>
      </c>
      <c r="L12" s="26"/>
      <c r="M12" s="27"/>
    </row>
    <row r="13" ht="30" customHeight="1" spans="1:13">
      <c r="A13" s="11">
        <v>10</v>
      </c>
      <c r="B13" s="12" t="s">
        <v>40</v>
      </c>
      <c r="C13" s="13" t="s">
        <v>41</v>
      </c>
      <c r="D13" s="14" t="s">
        <v>42</v>
      </c>
      <c r="E13" s="16" t="s">
        <v>43</v>
      </c>
      <c r="F13" s="16" t="s">
        <v>44</v>
      </c>
      <c r="G13" s="17">
        <v>88</v>
      </c>
      <c r="H13" s="17">
        <f t="shared" si="0"/>
        <v>44</v>
      </c>
      <c r="I13" s="24">
        <v>79.33</v>
      </c>
      <c r="J13" s="25">
        <f t="shared" si="1"/>
        <v>39.665</v>
      </c>
      <c r="K13" s="25">
        <f t="shared" si="2"/>
        <v>83.665</v>
      </c>
      <c r="L13" s="26"/>
      <c r="M13" s="27"/>
    </row>
    <row r="14" ht="30" customHeight="1" spans="1:13">
      <c r="A14" s="11">
        <v>11</v>
      </c>
      <c r="B14" s="12" t="s">
        <v>40</v>
      </c>
      <c r="C14" s="13" t="s">
        <v>45</v>
      </c>
      <c r="D14" s="14" t="s">
        <v>46</v>
      </c>
      <c r="E14" s="16" t="s">
        <v>43</v>
      </c>
      <c r="F14" s="16" t="s">
        <v>44</v>
      </c>
      <c r="G14" s="17">
        <v>87</v>
      </c>
      <c r="H14" s="17">
        <f t="shared" si="0"/>
        <v>43.5</v>
      </c>
      <c r="I14" s="24">
        <v>81.33</v>
      </c>
      <c r="J14" s="25">
        <f t="shared" si="1"/>
        <v>40.665</v>
      </c>
      <c r="K14" s="25">
        <f t="shared" si="2"/>
        <v>84.165</v>
      </c>
      <c r="L14" s="26"/>
      <c r="M14" s="27"/>
    </row>
    <row r="15" ht="30" customHeight="1" spans="1:13">
      <c r="A15" s="11">
        <v>12</v>
      </c>
      <c r="B15" s="12" t="s">
        <v>40</v>
      </c>
      <c r="C15" s="13" t="s">
        <v>47</v>
      </c>
      <c r="D15" s="14" t="s">
        <v>48</v>
      </c>
      <c r="E15" s="16" t="s">
        <v>43</v>
      </c>
      <c r="F15" s="16" t="s">
        <v>44</v>
      </c>
      <c r="G15" s="17">
        <v>87</v>
      </c>
      <c r="H15" s="17">
        <f t="shared" si="0"/>
        <v>43.5</v>
      </c>
      <c r="I15" s="24">
        <v>92.33</v>
      </c>
      <c r="J15" s="25">
        <f t="shared" si="1"/>
        <v>46.165</v>
      </c>
      <c r="K15" s="25">
        <f t="shared" si="2"/>
        <v>89.665</v>
      </c>
      <c r="L15" s="26" t="s">
        <v>20</v>
      </c>
      <c r="M15" s="27"/>
    </row>
    <row r="16" ht="30" customHeight="1" spans="1:13">
      <c r="A16" s="11">
        <v>13</v>
      </c>
      <c r="B16" s="12" t="s">
        <v>40</v>
      </c>
      <c r="C16" s="13" t="s">
        <v>49</v>
      </c>
      <c r="D16" s="14" t="s">
        <v>50</v>
      </c>
      <c r="E16" s="16" t="s">
        <v>51</v>
      </c>
      <c r="F16" s="16" t="s">
        <v>52</v>
      </c>
      <c r="G16" s="17">
        <v>85</v>
      </c>
      <c r="H16" s="17">
        <f t="shared" si="0"/>
        <v>42.5</v>
      </c>
      <c r="I16" s="24">
        <v>79</v>
      </c>
      <c r="J16" s="25">
        <f t="shared" si="1"/>
        <v>39.5</v>
      </c>
      <c r="K16" s="25">
        <f t="shared" si="2"/>
        <v>82</v>
      </c>
      <c r="L16" s="26"/>
      <c r="M16" s="27"/>
    </row>
    <row r="17" ht="30" customHeight="1" spans="1:13">
      <c r="A17" s="11">
        <v>14</v>
      </c>
      <c r="B17" s="12" t="s">
        <v>40</v>
      </c>
      <c r="C17" s="13" t="s">
        <v>53</v>
      </c>
      <c r="D17" s="14" t="s">
        <v>54</v>
      </c>
      <c r="E17" s="16" t="s">
        <v>51</v>
      </c>
      <c r="F17" s="16" t="s">
        <v>52</v>
      </c>
      <c r="G17" s="17">
        <v>84</v>
      </c>
      <c r="H17" s="17">
        <f t="shared" si="0"/>
        <v>42</v>
      </c>
      <c r="I17" s="24">
        <v>85.67</v>
      </c>
      <c r="J17" s="25">
        <f t="shared" si="1"/>
        <v>42.835</v>
      </c>
      <c r="K17" s="25">
        <f t="shared" si="2"/>
        <v>84.835</v>
      </c>
      <c r="L17" s="26" t="s">
        <v>20</v>
      </c>
      <c r="M17" s="27"/>
    </row>
    <row r="18" ht="30" customHeight="1" spans="1:13">
      <c r="A18" s="11">
        <v>15</v>
      </c>
      <c r="B18" s="12" t="s">
        <v>40</v>
      </c>
      <c r="C18" s="13" t="s">
        <v>55</v>
      </c>
      <c r="D18" s="14" t="s">
        <v>56</v>
      </c>
      <c r="E18" s="16" t="s">
        <v>51</v>
      </c>
      <c r="F18" s="16" t="s">
        <v>52</v>
      </c>
      <c r="G18" s="17">
        <v>82</v>
      </c>
      <c r="H18" s="17">
        <f t="shared" si="0"/>
        <v>41</v>
      </c>
      <c r="I18" s="24">
        <v>85.33</v>
      </c>
      <c r="J18" s="25">
        <f t="shared" si="1"/>
        <v>42.665</v>
      </c>
      <c r="K18" s="25">
        <f t="shared" si="2"/>
        <v>83.665</v>
      </c>
      <c r="L18" s="26"/>
      <c r="M18" s="27"/>
    </row>
    <row r="19" ht="30" customHeight="1" spans="1:13">
      <c r="A19" s="11">
        <v>16</v>
      </c>
      <c r="B19" s="12" t="s">
        <v>40</v>
      </c>
      <c r="C19" s="13" t="s">
        <v>57</v>
      </c>
      <c r="D19" s="14" t="s">
        <v>58</v>
      </c>
      <c r="E19" s="16" t="s">
        <v>59</v>
      </c>
      <c r="F19" s="16" t="s">
        <v>60</v>
      </c>
      <c r="G19" s="17">
        <v>85</v>
      </c>
      <c r="H19" s="17">
        <f t="shared" si="0"/>
        <v>42.5</v>
      </c>
      <c r="I19" s="24">
        <v>79.33</v>
      </c>
      <c r="J19" s="25">
        <f t="shared" si="1"/>
        <v>39.665</v>
      </c>
      <c r="K19" s="25">
        <f t="shared" si="2"/>
        <v>82.165</v>
      </c>
      <c r="L19" s="26" t="s">
        <v>20</v>
      </c>
      <c r="M19" s="27"/>
    </row>
    <row r="20" ht="30" customHeight="1" spans="1:13">
      <c r="A20" s="11">
        <v>17</v>
      </c>
      <c r="B20" s="12" t="s">
        <v>40</v>
      </c>
      <c r="C20" s="13" t="s">
        <v>61</v>
      </c>
      <c r="D20" s="14" t="s">
        <v>62</v>
      </c>
      <c r="E20" s="16" t="s">
        <v>59</v>
      </c>
      <c r="F20" s="16" t="s">
        <v>60</v>
      </c>
      <c r="G20" s="17">
        <v>81</v>
      </c>
      <c r="H20" s="17">
        <f t="shared" si="0"/>
        <v>40.5</v>
      </c>
      <c r="I20" s="24">
        <v>80.33</v>
      </c>
      <c r="J20" s="25">
        <f t="shared" si="1"/>
        <v>40.165</v>
      </c>
      <c r="K20" s="25">
        <f t="shared" si="2"/>
        <v>80.665</v>
      </c>
      <c r="L20" s="26"/>
      <c r="M20" s="27"/>
    </row>
    <row r="21" ht="30" customHeight="1" spans="1:13">
      <c r="A21" s="11">
        <v>18</v>
      </c>
      <c r="B21" s="12" t="s">
        <v>40</v>
      </c>
      <c r="C21" s="13" t="s">
        <v>63</v>
      </c>
      <c r="D21" s="14" t="s">
        <v>64</v>
      </c>
      <c r="E21" s="16" t="s">
        <v>59</v>
      </c>
      <c r="F21" s="16" t="s">
        <v>60</v>
      </c>
      <c r="G21" s="17">
        <v>80</v>
      </c>
      <c r="H21" s="17">
        <f t="shared" si="0"/>
        <v>40</v>
      </c>
      <c r="I21" s="24">
        <v>78</v>
      </c>
      <c r="J21" s="25">
        <f t="shared" si="1"/>
        <v>39</v>
      </c>
      <c r="K21" s="25">
        <f t="shared" si="2"/>
        <v>79</v>
      </c>
      <c r="L21" s="26"/>
      <c r="M21" s="27"/>
    </row>
    <row r="22" ht="30" customHeight="1" spans="1:13">
      <c r="A22" s="11">
        <v>19</v>
      </c>
      <c r="B22" s="12" t="s">
        <v>40</v>
      </c>
      <c r="C22" s="13" t="s">
        <v>65</v>
      </c>
      <c r="D22" s="14" t="s">
        <v>66</v>
      </c>
      <c r="E22" s="16" t="s">
        <v>59</v>
      </c>
      <c r="F22" s="16" t="s">
        <v>60</v>
      </c>
      <c r="G22" s="17">
        <v>80</v>
      </c>
      <c r="H22" s="17">
        <f t="shared" si="0"/>
        <v>40</v>
      </c>
      <c r="I22" s="24">
        <v>0</v>
      </c>
      <c r="J22" s="25">
        <f t="shared" si="1"/>
        <v>0</v>
      </c>
      <c r="K22" s="25">
        <f t="shared" si="2"/>
        <v>40</v>
      </c>
      <c r="L22" s="26"/>
      <c r="M22" s="27"/>
    </row>
    <row r="23" ht="30" customHeight="1" spans="1:13">
      <c r="A23" s="11">
        <v>20</v>
      </c>
      <c r="B23" s="12" t="s">
        <v>67</v>
      </c>
      <c r="C23" s="13" t="s">
        <v>68</v>
      </c>
      <c r="D23" s="14" t="s">
        <v>69</v>
      </c>
      <c r="E23" s="16" t="s">
        <v>70</v>
      </c>
      <c r="F23" s="16" t="s">
        <v>71</v>
      </c>
      <c r="G23" s="17">
        <v>83</v>
      </c>
      <c r="H23" s="17">
        <f t="shared" si="0"/>
        <v>41.5</v>
      </c>
      <c r="I23" s="24">
        <v>77.33</v>
      </c>
      <c r="J23" s="25">
        <f t="shared" si="1"/>
        <v>38.665</v>
      </c>
      <c r="K23" s="25">
        <f t="shared" si="2"/>
        <v>80.165</v>
      </c>
      <c r="L23" s="26"/>
      <c r="M23" s="27"/>
    </row>
    <row r="24" ht="30" customHeight="1" spans="1:13">
      <c r="A24" s="11">
        <v>21</v>
      </c>
      <c r="B24" s="12" t="s">
        <v>67</v>
      </c>
      <c r="C24" s="13" t="s">
        <v>72</v>
      </c>
      <c r="D24" s="14" t="s">
        <v>73</v>
      </c>
      <c r="E24" s="16" t="s">
        <v>70</v>
      </c>
      <c r="F24" s="16" t="s">
        <v>71</v>
      </c>
      <c r="G24" s="17">
        <v>78</v>
      </c>
      <c r="H24" s="17">
        <f t="shared" si="0"/>
        <v>39</v>
      </c>
      <c r="I24" s="24">
        <v>0</v>
      </c>
      <c r="J24" s="25">
        <f t="shared" si="1"/>
        <v>0</v>
      </c>
      <c r="K24" s="25">
        <f t="shared" si="2"/>
        <v>39</v>
      </c>
      <c r="L24" s="26"/>
      <c r="M24" s="27"/>
    </row>
    <row r="25" ht="30" customHeight="1" spans="1:13">
      <c r="A25" s="11">
        <v>22</v>
      </c>
      <c r="B25" s="12" t="s">
        <v>67</v>
      </c>
      <c r="C25" s="13" t="s">
        <v>74</v>
      </c>
      <c r="D25" s="14" t="s">
        <v>75</v>
      </c>
      <c r="E25" s="16" t="s">
        <v>70</v>
      </c>
      <c r="F25" s="16" t="s">
        <v>71</v>
      </c>
      <c r="G25" s="17">
        <v>77</v>
      </c>
      <c r="H25" s="17">
        <f t="shared" si="0"/>
        <v>38.5</v>
      </c>
      <c r="I25" s="24">
        <v>79.33</v>
      </c>
      <c r="J25" s="25">
        <f t="shared" si="1"/>
        <v>39.665</v>
      </c>
      <c r="K25" s="25">
        <f t="shared" si="2"/>
        <v>78.165</v>
      </c>
      <c r="L25" s="26"/>
      <c r="M25" s="27"/>
    </row>
    <row r="26" ht="30" customHeight="1" spans="1:13">
      <c r="A26" s="11">
        <v>23</v>
      </c>
      <c r="B26" s="12" t="s">
        <v>67</v>
      </c>
      <c r="C26" s="13" t="s">
        <v>76</v>
      </c>
      <c r="D26" s="14" t="s">
        <v>77</v>
      </c>
      <c r="E26" s="16" t="s">
        <v>70</v>
      </c>
      <c r="F26" s="16" t="s">
        <v>71</v>
      </c>
      <c r="G26" s="17">
        <v>77</v>
      </c>
      <c r="H26" s="17">
        <f t="shared" si="0"/>
        <v>38.5</v>
      </c>
      <c r="I26" s="24">
        <v>89</v>
      </c>
      <c r="J26" s="25">
        <f t="shared" si="1"/>
        <v>44.5</v>
      </c>
      <c r="K26" s="25">
        <f t="shared" si="2"/>
        <v>83</v>
      </c>
      <c r="L26" s="26" t="s">
        <v>20</v>
      </c>
      <c r="M26" s="27"/>
    </row>
    <row r="27" ht="30" customHeight="1" spans="1:13">
      <c r="A27" s="11">
        <v>24</v>
      </c>
      <c r="B27" s="12" t="s">
        <v>67</v>
      </c>
      <c r="C27" s="13" t="s">
        <v>78</v>
      </c>
      <c r="D27" s="14" t="s">
        <v>79</v>
      </c>
      <c r="E27" s="16" t="s">
        <v>80</v>
      </c>
      <c r="F27" s="16" t="s">
        <v>71</v>
      </c>
      <c r="G27" s="17">
        <v>77</v>
      </c>
      <c r="H27" s="17">
        <f t="shared" si="0"/>
        <v>38.5</v>
      </c>
      <c r="I27" s="24">
        <v>0</v>
      </c>
      <c r="J27" s="25">
        <f t="shared" si="1"/>
        <v>0</v>
      </c>
      <c r="K27" s="25">
        <f t="shared" si="2"/>
        <v>38.5</v>
      </c>
      <c r="L27" s="26"/>
      <c r="M27" s="27"/>
    </row>
    <row r="28" ht="30" customHeight="1" spans="1:13">
      <c r="A28" s="11">
        <v>25</v>
      </c>
      <c r="B28" s="12" t="s">
        <v>67</v>
      </c>
      <c r="C28" s="13" t="s">
        <v>81</v>
      </c>
      <c r="D28" s="14" t="s">
        <v>82</v>
      </c>
      <c r="E28" s="16" t="s">
        <v>80</v>
      </c>
      <c r="F28" s="16" t="s">
        <v>71</v>
      </c>
      <c r="G28" s="17">
        <v>75</v>
      </c>
      <c r="H28" s="17">
        <f t="shared" si="0"/>
        <v>37.5</v>
      </c>
      <c r="I28" s="24">
        <v>0</v>
      </c>
      <c r="J28" s="25">
        <f t="shared" si="1"/>
        <v>0</v>
      </c>
      <c r="K28" s="25">
        <f t="shared" si="2"/>
        <v>37.5</v>
      </c>
      <c r="L28" s="26"/>
      <c r="M28" s="27"/>
    </row>
    <row r="29" ht="30" customHeight="1" spans="1:13">
      <c r="A29" s="11">
        <v>26</v>
      </c>
      <c r="B29" s="12" t="s">
        <v>67</v>
      </c>
      <c r="C29" s="13" t="s">
        <v>83</v>
      </c>
      <c r="D29" s="14" t="s">
        <v>84</v>
      </c>
      <c r="E29" s="16" t="s">
        <v>80</v>
      </c>
      <c r="F29" s="16" t="s">
        <v>71</v>
      </c>
      <c r="G29" s="17">
        <v>73</v>
      </c>
      <c r="H29" s="17">
        <f t="shared" si="0"/>
        <v>36.5</v>
      </c>
      <c r="I29" s="28">
        <v>82</v>
      </c>
      <c r="J29" s="25">
        <f t="shared" si="1"/>
        <v>41</v>
      </c>
      <c r="K29" s="25">
        <f t="shared" si="2"/>
        <v>77.5</v>
      </c>
      <c r="L29" s="26" t="s">
        <v>20</v>
      </c>
      <c r="M29" s="27"/>
    </row>
    <row r="30" ht="30" customHeight="1" spans="1:13">
      <c r="A30" s="11">
        <v>27</v>
      </c>
      <c r="B30" s="12" t="s">
        <v>67</v>
      </c>
      <c r="C30" s="13" t="s">
        <v>85</v>
      </c>
      <c r="D30" s="14" t="s">
        <v>86</v>
      </c>
      <c r="E30" s="18" t="s">
        <v>27</v>
      </c>
      <c r="F30" s="16" t="s">
        <v>87</v>
      </c>
      <c r="G30" s="17">
        <v>81</v>
      </c>
      <c r="H30" s="17">
        <f t="shared" si="0"/>
        <v>40.5</v>
      </c>
      <c r="I30" s="28">
        <v>78.33</v>
      </c>
      <c r="J30" s="25">
        <f t="shared" si="1"/>
        <v>39.165</v>
      </c>
      <c r="K30" s="25">
        <f t="shared" si="2"/>
        <v>79.665</v>
      </c>
      <c r="L30" s="26" t="s">
        <v>20</v>
      </c>
      <c r="M30" s="27"/>
    </row>
    <row r="31" ht="30" customHeight="1" spans="1:13">
      <c r="A31" s="11">
        <v>28</v>
      </c>
      <c r="B31" s="12" t="s">
        <v>67</v>
      </c>
      <c r="C31" s="13" t="s">
        <v>88</v>
      </c>
      <c r="D31" s="14" t="s">
        <v>89</v>
      </c>
      <c r="E31" s="18" t="s">
        <v>27</v>
      </c>
      <c r="F31" s="16" t="s">
        <v>87</v>
      </c>
      <c r="G31" s="17">
        <v>77</v>
      </c>
      <c r="H31" s="17">
        <f t="shared" si="0"/>
        <v>38.5</v>
      </c>
      <c r="I31" s="28">
        <v>77</v>
      </c>
      <c r="J31" s="25">
        <f t="shared" si="1"/>
        <v>38.5</v>
      </c>
      <c r="K31" s="25">
        <f t="shared" si="2"/>
        <v>77</v>
      </c>
      <c r="L31" s="26"/>
      <c r="M31" s="27"/>
    </row>
    <row r="32" ht="30" customHeight="1" spans="1:13">
      <c r="A32" s="11">
        <v>29</v>
      </c>
      <c r="B32" s="12" t="s">
        <v>67</v>
      </c>
      <c r="C32" s="13" t="s">
        <v>90</v>
      </c>
      <c r="D32" s="14" t="s">
        <v>91</v>
      </c>
      <c r="E32" s="18" t="s">
        <v>27</v>
      </c>
      <c r="F32" s="16" t="s">
        <v>87</v>
      </c>
      <c r="G32" s="17">
        <v>70</v>
      </c>
      <c r="H32" s="17">
        <f t="shared" si="0"/>
        <v>35</v>
      </c>
      <c r="I32" s="28">
        <v>79.67</v>
      </c>
      <c r="J32" s="25">
        <f t="shared" si="1"/>
        <v>39.835</v>
      </c>
      <c r="K32" s="25">
        <f t="shared" si="2"/>
        <v>74.835</v>
      </c>
      <c r="L32" s="26"/>
      <c r="M32" s="27"/>
    </row>
    <row r="33" ht="30" customHeight="1" spans="1:13">
      <c r="A33" s="11">
        <v>30</v>
      </c>
      <c r="B33" s="12" t="s">
        <v>67</v>
      </c>
      <c r="C33" s="13" t="s">
        <v>92</v>
      </c>
      <c r="D33" s="14" t="s">
        <v>93</v>
      </c>
      <c r="E33" s="18" t="s">
        <v>94</v>
      </c>
      <c r="F33" s="16" t="s">
        <v>95</v>
      </c>
      <c r="G33" s="17">
        <v>68.5</v>
      </c>
      <c r="H33" s="17">
        <f t="shared" si="0"/>
        <v>34.25</v>
      </c>
      <c r="I33" s="24">
        <v>0</v>
      </c>
      <c r="J33" s="25">
        <f t="shared" si="1"/>
        <v>0</v>
      </c>
      <c r="K33" s="25">
        <f t="shared" si="2"/>
        <v>34.25</v>
      </c>
      <c r="L33" s="26"/>
      <c r="M33" s="27"/>
    </row>
    <row r="34" ht="30" customHeight="1" spans="1:13">
      <c r="A34" s="11">
        <v>31</v>
      </c>
      <c r="B34" s="12" t="s">
        <v>67</v>
      </c>
      <c r="C34" s="13" t="s">
        <v>96</v>
      </c>
      <c r="D34" s="14" t="s">
        <v>97</v>
      </c>
      <c r="E34" s="18" t="s">
        <v>94</v>
      </c>
      <c r="F34" s="16" t="s">
        <v>95</v>
      </c>
      <c r="G34" s="17">
        <v>68</v>
      </c>
      <c r="H34" s="17">
        <f t="shared" si="0"/>
        <v>34</v>
      </c>
      <c r="I34" s="24">
        <v>86.67</v>
      </c>
      <c r="J34" s="25">
        <f t="shared" si="1"/>
        <v>43.335</v>
      </c>
      <c r="K34" s="25">
        <f t="shared" si="2"/>
        <v>77.335</v>
      </c>
      <c r="L34" s="26" t="s">
        <v>20</v>
      </c>
      <c r="M34" s="27"/>
    </row>
    <row r="35" ht="30" customHeight="1" spans="1:13">
      <c r="A35" s="11">
        <v>32</v>
      </c>
      <c r="B35" s="12" t="s">
        <v>67</v>
      </c>
      <c r="C35" s="13" t="s">
        <v>98</v>
      </c>
      <c r="D35" s="14" t="s">
        <v>99</v>
      </c>
      <c r="E35" s="18" t="s">
        <v>94</v>
      </c>
      <c r="F35" s="16" t="s">
        <v>95</v>
      </c>
      <c r="G35" s="17">
        <v>63</v>
      </c>
      <c r="H35" s="17">
        <f t="shared" si="0"/>
        <v>31.5</v>
      </c>
      <c r="I35" s="24">
        <v>80</v>
      </c>
      <c r="J35" s="25">
        <f t="shared" si="1"/>
        <v>40</v>
      </c>
      <c r="K35" s="25">
        <f t="shared" si="2"/>
        <v>71.5</v>
      </c>
      <c r="L35" s="26"/>
      <c r="M35" s="27"/>
    </row>
    <row r="36" ht="30" customHeight="1" spans="1:13">
      <c r="A36" s="11">
        <v>33</v>
      </c>
      <c r="B36" s="12" t="s">
        <v>100</v>
      </c>
      <c r="C36" s="13" t="s">
        <v>101</v>
      </c>
      <c r="D36" s="14" t="s">
        <v>102</v>
      </c>
      <c r="E36" s="16" t="s">
        <v>103</v>
      </c>
      <c r="F36" s="16" t="s">
        <v>104</v>
      </c>
      <c r="G36" s="17">
        <v>93</v>
      </c>
      <c r="H36" s="17">
        <f t="shared" si="0"/>
        <v>46.5</v>
      </c>
      <c r="I36" s="24">
        <v>79.33</v>
      </c>
      <c r="J36" s="25">
        <f t="shared" si="1"/>
        <v>39.665</v>
      </c>
      <c r="K36" s="25">
        <f t="shared" si="2"/>
        <v>86.165</v>
      </c>
      <c r="L36" s="26" t="s">
        <v>20</v>
      </c>
      <c r="M36" s="27"/>
    </row>
    <row r="37" ht="30" customHeight="1" spans="1:13">
      <c r="A37" s="11">
        <v>34</v>
      </c>
      <c r="B37" s="12" t="s">
        <v>100</v>
      </c>
      <c r="C37" s="13" t="s">
        <v>105</v>
      </c>
      <c r="D37" s="14" t="s">
        <v>106</v>
      </c>
      <c r="E37" s="16" t="s">
        <v>103</v>
      </c>
      <c r="F37" s="16" t="s">
        <v>104</v>
      </c>
      <c r="G37" s="17">
        <v>89</v>
      </c>
      <c r="H37" s="17">
        <f t="shared" si="0"/>
        <v>44.5</v>
      </c>
      <c r="I37" s="24">
        <v>80</v>
      </c>
      <c r="J37" s="25">
        <f t="shared" si="1"/>
        <v>40</v>
      </c>
      <c r="K37" s="25">
        <f t="shared" si="2"/>
        <v>84.5</v>
      </c>
      <c r="L37" s="26"/>
      <c r="M37" s="27"/>
    </row>
    <row r="38" ht="30" customHeight="1" spans="1:13">
      <c r="A38" s="11">
        <v>35</v>
      </c>
      <c r="B38" s="12" t="s">
        <v>100</v>
      </c>
      <c r="C38" s="13" t="s">
        <v>107</v>
      </c>
      <c r="D38" s="14" t="s">
        <v>108</v>
      </c>
      <c r="E38" s="16" t="s">
        <v>103</v>
      </c>
      <c r="F38" s="16" t="s">
        <v>104</v>
      </c>
      <c r="G38" s="17">
        <v>88</v>
      </c>
      <c r="H38" s="17">
        <f t="shared" si="0"/>
        <v>44</v>
      </c>
      <c r="I38" s="24">
        <v>82.67</v>
      </c>
      <c r="J38" s="25">
        <f t="shared" si="1"/>
        <v>41.335</v>
      </c>
      <c r="K38" s="25">
        <f t="shared" si="2"/>
        <v>85.335</v>
      </c>
      <c r="L38" s="26"/>
      <c r="M38" s="27"/>
    </row>
    <row r="39" ht="30" customHeight="1" spans="1:13">
      <c r="A39" s="11">
        <v>36</v>
      </c>
      <c r="B39" s="12" t="s">
        <v>100</v>
      </c>
      <c r="C39" s="19" t="s">
        <v>109</v>
      </c>
      <c r="D39" s="19" t="s">
        <v>110</v>
      </c>
      <c r="E39" s="16" t="s">
        <v>94</v>
      </c>
      <c r="F39" s="16" t="s">
        <v>111</v>
      </c>
      <c r="G39" s="17">
        <v>88</v>
      </c>
      <c r="H39" s="17">
        <f t="shared" si="0"/>
        <v>44</v>
      </c>
      <c r="I39" s="24">
        <v>85</v>
      </c>
      <c r="J39" s="25">
        <f t="shared" si="1"/>
        <v>42.5</v>
      </c>
      <c r="K39" s="25">
        <f t="shared" si="2"/>
        <v>86.5</v>
      </c>
      <c r="L39" s="26" t="s">
        <v>20</v>
      </c>
      <c r="M39" s="27"/>
    </row>
    <row r="40" ht="30" customHeight="1" spans="1:13">
      <c r="A40" s="11">
        <v>37</v>
      </c>
      <c r="B40" s="12" t="s">
        <v>100</v>
      </c>
      <c r="C40" s="19" t="s">
        <v>112</v>
      </c>
      <c r="D40" s="19" t="s">
        <v>113</v>
      </c>
      <c r="E40" s="16" t="s">
        <v>94</v>
      </c>
      <c r="F40" s="16" t="s">
        <v>111</v>
      </c>
      <c r="G40" s="17">
        <v>82.5</v>
      </c>
      <c r="H40" s="17">
        <f t="shared" si="0"/>
        <v>41.25</v>
      </c>
      <c r="I40" s="24">
        <v>0</v>
      </c>
      <c r="J40" s="25">
        <f t="shared" si="1"/>
        <v>0</v>
      </c>
      <c r="K40" s="25">
        <f t="shared" si="2"/>
        <v>41.25</v>
      </c>
      <c r="L40" s="26"/>
      <c r="M40" s="27"/>
    </row>
    <row r="41" ht="30" customHeight="1" spans="1:13">
      <c r="A41" s="11">
        <v>38</v>
      </c>
      <c r="B41" s="12" t="s">
        <v>100</v>
      </c>
      <c r="C41" s="19" t="s">
        <v>114</v>
      </c>
      <c r="D41" s="19" t="s">
        <v>115</v>
      </c>
      <c r="E41" s="16" t="s">
        <v>94</v>
      </c>
      <c r="F41" s="16" t="s">
        <v>111</v>
      </c>
      <c r="G41" s="17">
        <v>81</v>
      </c>
      <c r="H41" s="17">
        <f t="shared" si="0"/>
        <v>40.5</v>
      </c>
      <c r="I41" s="24">
        <v>81.67</v>
      </c>
      <c r="J41" s="25">
        <f t="shared" si="1"/>
        <v>40.835</v>
      </c>
      <c r="K41" s="25">
        <f t="shared" si="2"/>
        <v>81.335</v>
      </c>
      <c r="L41" s="26"/>
      <c r="M41" s="27"/>
    </row>
    <row r="42" ht="30" customHeight="1" spans="1:13">
      <c r="A42" s="11">
        <v>39</v>
      </c>
      <c r="B42" s="12" t="s">
        <v>100</v>
      </c>
      <c r="C42" s="19" t="s">
        <v>116</v>
      </c>
      <c r="D42" s="19" t="s">
        <v>117</v>
      </c>
      <c r="E42" s="16" t="s">
        <v>94</v>
      </c>
      <c r="F42" s="16" t="s">
        <v>111</v>
      </c>
      <c r="G42" s="17">
        <v>81</v>
      </c>
      <c r="H42" s="17">
        <f t="shared" si="0"/>
        <v>40.5</v>
      </c>
      <c r="I42" s="24">
        <v>74</v>
      </c>
      <c r="J42" s="25">
        <f t="shared" si="1"/>
        <v>37</v>
      </c>
      <c r="K42" s="25">
        <f t="shared" si="2"/>
        <v>77.5</v>
      </c>
      <c r="L42" s="26"/>
      <c r="M42" s="27"/>
    </row>
    <row r="43" ht="30" customHeight="1" spans="1:13">
      <c r="A43" s="11">
        <v>40</v>
      </c>
      <c r="B43" s="12" t="s">
        <v>100</v>
      </c>
      <c r="C43" s="19" t="s">
        <v>118</v>
      </c>
      <c r="D43" s="19" t="s">
        <v>119</v>
      </c>
      <c r="E43" s="16" t="s">
        <v>120</v>
      </c>
      <c r="F43" s="16" t="s">
        <v>121</v>
      </c>
      <c r="G43" s="17">
        <v>94</v>
      </c>
      <c r="H43" s="17">
        <f t="shared" si="0"/>
        <v>47</v>
      </c>
      <c r="I43" s="24">
        <v>87.33</v>
      </c>
      <c r="J43" s="25">
        <f t="shared" si="1"/>
        <v>43.665</v>
      </c>
      <c r="K43" s="25">
        <f t="shared" si="2"/>
        <v>90.665</v>
      </c>
      <c r="L43" s="26" t="s">
        <v>20</v>
      </c>
      <c r="M43" s="27"/>
    </row>
    <row r="44" ht="30" customHeight="1" spans="1:13">
      <c r="A44" s="11">
        <v>41</v>
      </c>
      <c r="B44" s="12" t="s">
        <v>100</v>
      </c>
      <c r="C44" s="19" t="s">
        <v>122</v>
      </c>
      <c r="D44" s="19" t="s">
        <v>123</v>
      </c>
      <c r="E44" s="16" t="s">
        <v>120</v>
      </c>
      <c r="F44" s="16" t="s">
        <v>121</v>
      </c>
      <c r="G44" s="17">
        <v>90.5</v>
      </c>
      <c r="H44" s="17">
        <f t="shared" si="0"/>
        <v>45.25</v>
      </c>
      <c r="I44" s="24">
        <v>78.33</v>
      </c>
      <c r="J44" s="25">
        <f t="shared" si="1"/>
        <v>39.165</v>
      </c>
      <c r="K44" s="25">
        <f t="shared" si="2"/>
        <v>84.415</v>
      </c>
      <c r="L44" s="26"/>
      <c r="M44" s="27"/>
    </row>
    <row r="45" ht="30" customHeight="1" spans="1:13">
      <c r="A45" s="11">
        <v>42</v>
      </c>
      <c r="B45" s="12" t="s">
        <v>100</v>
      </c>
      <c r="C45" s="19" t="s">
        <v>124</v>
      </c>
      <c r="D45" s="19" t="s">
        <v>125</v>
      </c>
      <c r="E45" s="16" t="s">
        <v>120</v>
      </c>
      <c r="F45" s="16" t="s">
        <v>121</v>
      </c>
      <c r="G45" s="17">
        <v>89</v>
      </c>
      <c r="H45" s="17">
        <f t="shared" si="0"/>
        <v>44.5</v>
      </c>
      <c r="I45" s="28">
        <v>81.33</v>
      </c>
      <c r="J45" s="25">
        <f t="shared" si="1"/>
        <v>40.665</v>
      </c>
      <c r="K45" s="25">
        <f t="shared" si="2"/>
        <v>85.165</v>
      </c>
      <c r="L45" s="26"/>
      <c r="M45" s="27"/>
    </row>
  </sheetData>
  <autoFilter xmlns:etc="http://www.wps.cn/officeDocument/2017/etCustomData" ref="A3:M45" etc:filterBottomFollowUsedRange="0">
    <extLst/>
  </autoFilter>
  <sortState ref="C4:P1255">
    <sortCondition ref="F4:F1255"/>
    <sortCondition ref="K4:K1255" descending="1"/>
  </sortState>
  <mergeCells count="1">
    <mergeCell ref="A2:M2"/>
  </mergeCells>
  <printOptions horizontalCentered="1"/>
  <pageMargins left="0.393055555555556" right="0.236111111111111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唐小璐</cp:lastModifiedBy>
  <dcterms:created xsi:type="dcterms:W3CDTF">2020-09-19T02:41:00Z</dcterms:created>
  <cp:lastPrinted>2020-09-28T11:43:00Z</cp:lastPrinted>
  <dcterms:modified xsi:type="dcterms:W3CDTF">2025-07-21T02:43:35Z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3AEB6344185646C29357D36810179BF7</vt:lpwstr>
  </property>
</Properties>
</file>