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总成绩" sheetId="2" r:id="rId1"/>
  </sheets>
  <definedNames>
    <definedName name="_xlnm._FilterDatabase" localSheetId="0" hidden="1">总成绩!$A$2:$L$8</definedName>
    <definedName name="_xlnm.Print_Area" localSheetId="0">总成绩!$A$1:$M$8</definedName>
  </definedNames>
  <calcPr calcId="144525" refMode="R1C1"/>
</workbook>
</file>

<file path=xl/sharedStrings.xml><?xml version="1.0" encoding="utf-8"?>
<sst xmlns="http://schemas.openxmlformats.org/spreadsheetml/2006/main" count="35" uniqueCount="30">
  <si>
    <t>贵安新区2024年卫生健康系统公开招聘大学生乡村医生事业编制人员面试成绩、总成绩及体检环节人员公布</t>
  </si>
  <si>
    <t>序号</t>
  </si>
  <si>
    <t>姓名</t>
  </si>
  <si>
    <t>报考岗位</t>
  </si>
  <si>
    <t>准考证号</t>
  </si>
  <si>
    <t>笔试成绩</t>
  </si>
  <si>
    <t>笔试成绩
（百分制）</t>
  </si>
  <si>
    <t>笔试成绩
（占60%）</t>
  </si>
  <si>
    <t>面试成绩</t>
  </si>
  <si>
    <t>面试成绩
（占40%）</t>
  </si>
  <si>
    <t>总成绩</t>
  </si>
  <si>
    <t>排名</t>
  </si>
  <si>
    <t>是否进入体检</t>
  </si>
  <si>
    <t>备注</t>
  </si>
  <si>
    <t>张云平</t>
  </si>
  <si>
    <t>高峰镇卫生院龙宝村卫生室</t>
  </si>
  <si>
    <t>8170100100507</t>
  </si>
  <si>
    <t>是</t>
  </si>
  <si>
    <t>李丹妮</t>
  </si>
  <si>
    <t>8170100100503</t>
  </si>
  <si>
    <t>赵昱丞</t>
  </si>
  <si>
    <t>8170100100510</t>
  </si>
  <si>
    <t>李茂</t>
  </si>
  <si>
    <t>马场镇卫生院场边村卫生室</t>
  </si>
  <si>
    <t>8170100100502</t>
  </si>
  <si>
    <t>顾锦媛</t>
  </si>
  <si>
    <t>8170100100509</t>
  </si>
  <si>
    <t>孔林熙</t>
  </si>
  <si>
    <t>8170100100513</t>
  </si>
  <si>
    <t>面试缺考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</si>
</sst>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3" fillId="30" borderId="6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P2" sqref="P2"/>
    </sheetView>
  </sheetViews>
  <sheetFormatPr defaultColWidth="9" defaultRowHeight="14.25"/>
  <cols>
    <col min="1" max="1" width="6.625" style="2" customWidth="1"/>
    <col min="2" max="2" width="7.625" style="3" customWidth="1"/>
    <col min="3" max="3" width="26.125" style="4" customWidth="1"/>
    <col min="4" max="4" width="15.25" style="5" customWidth="1"/>
    <col min="5" max="10" width="12.625" style="3" customWidth="1"/>
    <col min="11" max="12" width="9.875" style="3" customWidth="1"/>
    <col min="13" max="16384" width="9" style="2"/>
  </cols>
  <sheetData>
    <row r="1" ht="60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41.1" customHeight="1" spans="1:13">
      <c r="A2" s="7" t="s">
        <v>1</v>
      </c>
      <c r="B2" s="7" t="s">
        <v>2</v>
      </c>
      <c r="C2" s="8" t="s">
        <v>3</v>
      </c>
      <c r="D2" s="9" t="s">
        <v>4</v>
      </c>
      <c r="E2" s="15" t="s">
        <v>5</v>
      </c>
      <c r="F2" s="16" t="s">
        <v>6</v>
      </c>
      <c r="G2" s="16" t="s">
        <v>7</v>
      </c>
      <c r="H2" s="17" t="s">
        <v>8</v>
      </c>
      <c r="I2" s="16" t="s">
        <v>9</v>
      </c>
      <c r="J2" s="16" t="s">
        <v>10</v>
      </c>
      <c r="K2" s="16" t="s">
        <v>11</v>
      </c>
      <c r="L2" s="17" t="s">
        <v>12</v>
      </c>
      <c r="M2" s="23" t="s">
        <v>13</v>
      </c>
    </row>
    <row r="3" ht="30" customHeight="1" spans="1:13">
      <c r="A3" s="10">
        <v>1</v>
      </c>
      <c r="B3" s="11" t="s">
        <v>14</v>
      </c>
      <c r="C3" s="12" t="s">
        <v>15</v>
      </c>
      <c r="D3" s="13" t="s">
        <v>16</v>
      </c>
      <c r="E3" s="18">
        <v>100.61</v>
      </c>
      <c r="F3" s="18">
        <f t="shared" ref="F3:F8" si="0">ROUND(E3/1.5,2)</f>
        <v>67.07</v>
      </c>
      <c r="G3" s="18">
        <f t="shared" ref="G3:G8" si="1">ROUND(F3*60%,2)</f>
        <v>40.24</v>
      </c>
      <c r="H3" s="19">
        <v>78</v>
      </c>
      <c r="I3" s="19">
        <f t="shared" ref="I3:I8" si="2">ROUND(H3*40%,2)</f>
        <v>31.2</v>
      </c>
      <c r="J3" s="19">
        <f t="shared" ref="J3:J8" si="3">G3+I3</f>
        <v>71.44</v>
      </c>
      <c r="K3" s="21">
        <v>1</v>
      </c>
      <c r="L3" s="11" t="s">
        <v>17</v>
      </c>
      <c r="M3" s="24"/>
    </row>
    <row r="4" ht="30" customHeight="1" spans="1:13">
      <c r="A4" s="10">
        <v>2</v>
      </c>
      <c r="B4" s="11" t="s">
        <v>18</v>
      </c>
      <c r="C4" s="12" t="s">
        <v>15</v>
      </c>
      <c r="D4" s="14" t="s">
        <v>19</v>
      </c>
      <c r="E4" s="20">
        <v>90.62</v>
      </c>
      <c r="F4" s="20">
        <f t="shared" si="0"/>
        <v>60.41</v>
      </c>
      <c r="G4" s="20">
        <f t="shared" si="1"/>
        <v>36.25</v>
      </c>
      <c r="H4" s="10">
        <v>85.2</v>
      </c>
      <c r="I4" s="10">
        <f t="shared" si="2"/>
        <v>34.08</v>
      </c>
      <c r="J4" s="10">
        <f t="shared" si="3"/>
        <v>70.33</v>
      </c>
      <c r="K4" s="10">
        <v>2</v>
      </c>
      <c r="L4" s="22"/>
      <c r="M4" s="24"/>
    </row>
    <row r="5" ht="30" customHeight="1" spans="1:13">
      <c r="A5" s="10">
        <v>3</v>
      </c>
      <c r="B5" s="11" t="s">
        <v>20</v>
      </c>
      <c r="C5" s="12" t="s">
        <v>15</v>
      </c>
      <c r="D5" s="14" t="s">
        <v>21</v>
      </c>
      <c r="E5" s="20">
        <v>92</v>
      </c>
      <c r="F5" s="20">
        <f t="shared" si="0"/>
        <v>61.33</v>
      </c>
      <c r="G5" s="20">
        <f t="shared" si="1"/>
        <v>36.8</v>
      </c>
      <c r="H5" s="10">
        <v>79.6</v>
      </c>
      <c r="I5" s="10">
        <f t="shared" si="2"/>
        <v>31.84</v>
      </c>
      <c r="J5" s="10">
        <f t="shared" si="3"/>
        <v>68.64</v>
      </c>
      <c r="K5" s="10">
        <v>3</v>
      </c>
      <c r="L5" s="22"/>
      <c r="M5" s="24"/>
    </row>
    <row r="6" ht="30" customHeight="1" spans="1:13">
      <c r="A6" s="10">
        <v>4</v>
      </c>
      <c r="B6" s="11" t="s">
        <v>22</v>
      </c>
      <c r="C6" s="12" t="s">
        <v>23</v>
      </c>
      <c r="D6" s="13" t="s">
        <v>24</v>
      </c>
      <c r="E6" s="18">
        <v>99.13</v>
      </c>
      <c r="F6" s="18">
        <f t="shared" si="0"/>
        <v>66.09</v>
      </c>
      <c r="G6" s="18">
        <f t="shared" si="1"/>
        <v>39.65</v>
      </c>
      <c r="H6" s="19">
        <v>76.8</v>
      </c>
      <c r="I6" s="19">
        <f t="shared" si="2"/>
        <v>30.72</v>
      </c>
      <c r="J6" s="19">
        <f t="shared" si="3"/>
        <v>70.37</v>
      </c>
      <c r="K6" s="21">
        <v>1</v>
      </c>
      <c r="L6" s="11" t="s">
        <v>17</v>
      </c>
      <c r="M6" s="24"/>
    </row>
    <row r="7" ht="30" customHeight="1" spans="1:13">
      <c r="A7" s="10">
        <v>5</v>
      </c>
      <c r="B7" s="11" t="s">
        <v>25</v>
      </c>
      <c r="C7" s="12" t="s">
        <v>23</v>
      </c>
      <c r="D7" s="14" t="s">
        <v>26</v>
      </c>
      <c r="E7" s="20">
        <v>95.46</v>
      </c>
      <c r="F7" s="20">
        <f t="shared" si="0"/>
        <v>63.64</v>
      </c>
      <c r="G7" s="20">
        <f t="shared" si="1"/>
        <v>38.18</v>
      </c>
      <c r="H7" s="10">
        <v>76.8</v>
      </c>
      <c r="I7" s="10">
        <f t="shared" si="2"/>
        <v>30.72</v>
      </c>
      <c r="J7" s="10">
        <f t="shared" si="3"/>
        <v>68.9</v>
      </c>
      <c r="K7" s="10">
        <v>2</v>
      </c>
      <c r="L7" s="22"/>
      <c r="M7" s="24"/>
    </row>
    <row r="8" ht="30" customHeight="1" spans="1:13">
      <c r="A8" s="10">
        <v>6</v>
      </c>
      <c r="B8" s="11" t="s">
        <v>27</v>
      </c>
      <c r="C8" s="12" t="s">
        <v>23</v>
      </c>
      <c r="D8" s="14" t="s">
        <v>28</v>
      </c>
      <c r="E8" s="20">
        <v>86.55</v>
      </c>
      <c r="F8" s="20">
        <f t="shared" si="0"/>
        <v>57.7</v>
      </c>
      <c r="G8" s="20">
        <f t="shared" si="1"/>
        <v>34.62</v>
      </c>
      <c r="H8" s="10">
        <v>0</v>
      </c>
      <c r="I8" s="10">
        <f t="shared" si="2"/>
        <v>0</v>
      </c>
      <c r="J8" s="10">
        <f t="shared" si="3"/>
        <v>34.62</v>
      </c>
      <c r="K8" s="10"/>
      <c r="L8" s="22"/>
      <c r="M8" s="22" t="s">
        <v>29</v>
      </c>
    </row>
    <row r="9" ht="15" customHeight="1"/>
  </sheetData>
  <autoFilter ref="A2:L8">
    <extLst/>
  </autoFilter>
  <sortState ref="A3:M8">
    <sortCondition ref="C3:C8"/>
    <sortCondition ref="J3:J8" descending="1"/>
  </sortState>
  <mergeCells count="1">
    <mergeCell ref="A1:M1"/>
  </mergeCells>
  <printOptions horizontalCentered="1"/>
  <pageMargins left="0.196527777777778" right="0.196527777777778" top="0.393055555555556" bottom="0.393055555555556" header="0.298611111111111" footer="0.298611111111111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daohangxitong.com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2024-10-03T03:47:00Z</dcterms:created>
  <dcterms:modified xsi:type="dcterms:W3CDTF">2024-10-28T14:21:43Z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43BE81DAF06CE420E62C1F6712E05303</vt:lpwstr>
  </property>
  <property fmtid="{D5CDD505-2E9C-101B-9397-08002B2CF9AE}" pid="3" name="KSOProductBuildVer">
    <vt:lpwstr>2052-11.8.2.1131</vt:lpwstr>
  </property>
</Properties>
</file>