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40"/>
  </bookViews>
  <sheets>
    <sheet name="Sheet1" sheetId="1" r:id="rId1"/>
  </sheets>
  <definedNames>
    <definedName name="_xlnm._FilterDatabase" localSheetId="0" hidden="1">Sheet1!$A$3:$IN$79</definedName>
    <definedName name="_xlnm.Print_Titles" localSheetId="0">Sheet1!$3:$3</definedName>
    <definedName name="_xlnm.Print_Area" localSheetId="0">Sheet1!$A$1:$J$79</definedName>
  </definedNames>
  <calcPr calcId="144525"/>
</workbook>
</file>

<file path=xl/sharedStrings.xml><?xml version="1.0" encoding="utf-8"?>
<sst xmlns="http://schemas.openxmlformats.org/spreadsheetml/2006/main" count="320" uniqueCount="140">
  <si>
    <t>附件</t>
  </si>
  <si>
    <t>贵州省2025年度省、市两级机关公开遴选公务员（安顺考区）总成绩排名</t>
  </si>
  <si>
    <t>序号</t>
  </si>
  <si>
    <t>准考证号</t>
  </si>
  <si>
    <t>职位
代码</t>
  </si>
  <si>
    <t>单位全称</t>
  </si>
  <si>
    <t>职位名称</t>
  </si>
  <si>
    <t>笔试环节成绩</t>
  </si>
  <si>
    <t>面试成绩</t>
  </si>
  <si>
    <t>总成绩</t>
  </si>
  <si>
    <t>总排名</t>
  </si>
  <si>
    <t>备注</t>
  </si>
  <si>
    <t>311250100611</t>
  </si>
  <si>
    <t>030101</t>
  </si>
  <si>
    <t>中共安顺市委办公室</t>
  </si>
  <si>
    <t>三级主任科员及以下工作人员</t>
  </si>
  <si>
    <t>311250100612</t>
  </si>
  <si>
    <t>311250100630</t>
  </si>
  <si>
    <t>311250100319</t>
  </si>
  <si>
    <t>030201</t>
  </si>
  <si>
    <t>安顺市人民政府办公室</t>
  </si>
  <si>
    <t>一级主任科员及以下工作人员</t>
  </si>
  <si>
    <t>311250100225</t>
  </si>
  <si>
    <t>311250100730</t>
  </si>
  <si>
    <t>311250100822</t>
  </si>
  <si>
    <t>030301</t>
  </si>
  <si>
    <t>安顺市人大常委会办公室</t>
  </si>
  <si>
    <t>311250100530</t>
  </si>
  <si>
    <t>311250100418</t>
  </si>
  <si>
    <t>311250100212</t>
  </si>
  <si>
    <t>030401</t>
  </si>
  <si>
    <t>政协安顺市委员会办公室</t>
  </si>
  <si>
    <t>311250100506</t>
  </si>
  <si>
    <t>311250100819</t>
  </si>
  <si>
    <t>030402</t>
  </si>
  <si>
    <t>311250100906</t>
  </si>
  <si>
    <t>311250100625</t>
  </si>
  <si>
    <t>311250100723</t>
  </si>
  <si>
    <t>311250100213</t>
  </si>
  <si>
    <t>311250100516</t>
  </si>
  <si>
    <t>030701</t>
  </si>
  <si>
    <t>中共安顺市委统一战线工作部</t>
  </si>
  <si>
    <t>311250100206</t>
  </si>
  <si>
    <t>311250100105</t>
  </si>
  <si>
    <t>缺考</t>
  </si>
  <si>
    <t>311250100222</t>
  </si>
  <si>
    <t>030801</t>
  </si>
  <si>
    <t>中共安顺市委政法委员会</t>
  </si>
  <si>
    <t>一级科员及以下工作人员</t>
  </si>
  <si>
    <t>311250100201</t>
  </si>
  <si>
    <t>311250100415</t>
  </si>
  <si>
    <t>311250100818</t>
  </si>
  <si>
    <t>030901</t>
  </si>
  <si>
    <t>中共安顺市委党校（安顺行政学院、安顺市社会主义学院、中共安顺市委讲师团）</t>
  </si>
  <si>
    <t>311250100111</t>
  </si>
  <si>
    <t>311250100421</t>
  </si>
  <si>
    <t>311250100623</t>
  </si>
  <si>
    <t>031101</t>
  </si>
  <si>
    <t>安顺市卫生健康局</t>
  </si>
  <si>
    <t>311250100117</t>
  </si>
  <si>
    <t>311250100203</t>
  </si>
  <si>
    <t>031301</t>
  </si>
  <si>
    <t>安顺市民族宗教事务委员会</t>
  </si>
  <si>
    <t>311250100518</t>
  </si>
  <si>
    <t>311250100221</t>
  </si>
  <si>
    <t>311250100327</t>
  </si>
  <si>
    <t>031401</t>
  </si>
  <si>
    <t>安顺市教育局</t>
  </si>
  <si>
    <t>311250100828</t>
  </si>
  <si>
    <t>311250100318</t>
  </si>
  <si>
    <t>311250100307</t>
  </si>
  <si>
    <t>031501</t>
  </si>
  <si>
    <t>安顺市司法局</t>
  </si>
  <si>
    <t>311250100511</t>
  </si>
  <si>
    <t>311250100710</t>
  </si>
  <si>
    <t>031601</t>
  </si>
  <si>
    <t>安顺市农业农村局（市乡村振兴局）</t>
  </si>
  <si>
    <t>311250100908</t>
  </si>
  <si>
    <t>311250100502</t>
  </si>
  <si>
    <t>311250100622</t>
  </si>
  <si>
    <t>031701</t>
  </si>
  <si>
    <t>安顺市农业综合行政执法支队</t>
  </si>
  <si>
    <t>311250100508</t>
  </si>
  <si>
    <t>311250100514</t>
  </si>
  <si>
    <t>311250100715</t>
  </si>
  <si>
    <t>031901</t>
  </si>
  <si>
    <t>安顺市地方海事局</t>
  </si>
  <si>
    <t>311250100311</t>
  </si>
  <si>
    <t>311250100127</t>
  </si>
  <si>
    <t>032002</t>
  </si>
  <si>
    <t>安顺市市场监督管理局（市知识产权局）</t>
  </si>
  <si>
    <t>311250100714</t>
  </si>
  <si>
    <t>311250100228</t>
  </si>
  <si>
    <t>311250100613</t>
  </si>
  <si>
    <t>032101</t>
  </si>
  <si>
    <t>安顺市退役军人事务局</t>
  </si>
  <si>
    <t>311250100422</t>
  </si>
  <si>
    <t>311250100615</t>
  </si>
  <si>
    <t>311250100605</t>
  </si>
  <si>
    <t>032201</t>
  </si>
  <si>
    <t>安顺市商务局</t>
  </si>
  <si>
    <t>311250100620</t>
  </si>
  <si>
    <t>311250100217</t>
  </si>
  <si>
    <t>311250100305</t>
  </si>
  <si>
    <t>032301</t>
  </si>
  <si>
    <t>安顺市档案馆</t>
  </si>
  <si>
    <t>311250100302</t>
  </si>
  <si>
    <t>311250100807</t>
  </si>
  <si>
    <t>311250100609</t>
  </si>
  <si>
    <t>032401</t>
  </si>
  <si>
    <t>中国共产主义青年团安顺市委员会</t>
  </si>
  <si>
    <t>311250100420</t>
  </si>
  <si>
    <t>311250100414</t>
  </si>
  <si>
    <t>311250100619</t>
  </si>
  <si>
    <t>032601</t>
  </si>
  <si>
    <t>安顺市公安局</t>
  </si>
  <si>
    <t>一级警长（警务技术一级主管）及以下工作人员</t>
  </si>
  <si>
    <t>311250100208</t>
  </si>
  <si>
    <t>032602</t>
  </si>
  <si>
    <t>311250100403</t>
  </si>
  <si>
    <t>311250100425</t>
  </si>
  <si>
    <t>032603</t>
  </si>
  <si>
    <t>311250100629</t>
  </si>
  <si>
    <t>311250100801</t>
  </si>
  <si>
    <t>311250100716</t>
  </si>
  <si>
    <t>032604</t>
  </si>
  <si>
    <t>311250100329</t>
  </si>
  <si>
    <t>311250100725</t>
  </si>
  <si>
    <t>311250100621</t>
  </si>
  <si>
    <t>032605</t>
  </si>
  <si>
    <t>311250100423</t>
  </si>
  <si>
    <t>311250100614</t>
  </si>
  <si>
    <t>311250100309</t>
  </si>
  <si>
    <t>032606</t>
  </si>
  <si>
    <t>311250100504</t>
  </si>
  <si>
    <t>311250100829</t>
  </si>
  <si>
    <t>311250100401</t>
  </si>
  <si>
    <t>032607</t>
  </si>
  <si>
    <t>311250100304</t>
  </si>
  <si>
    <t>311250100123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</si>
</sst>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4"/>
      <color indexed="8"/>
      <name val="Times New Roman"/>
      <charset val="0"/>
    </font>
    <font>
      <sz val="20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19" borderId="5" applyNumberFormat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vertical="center" wrapText="true"/>
    </xf>
    <xf numFmtId="49" fontId="0" fillId="0" borderId="0" xfId="0" applyNumberFormat="true">
      <alignment vertical="center"/>
    </xf>
    <xf numFmtId="49" fontId="0" fillId="0" borderId="0" xfId="0" applyNumberFormat="true" applyProtection="true">
      <alignment vertical="center"/>
    </xf>
    <xf numFmtId="49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0" borderId="0" xfId="46" applyNumberFormat="true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5" fillId="0" borderId="1" xfId="46" applyNumberFormat="true" applyFont="true" applyBorder="true" applyAlignment="true">
      <alignment horizontal="center" vertical="center"/>
    </xf>
    <xf numFmtId="0" fontId="5" fillId="0" borderId="1" xfId="46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46" applyNumberFormat="true" applyFont="true" applyBorder="true" applyAlignment="true" applyProtection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 applyProtection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46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7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N79"/>
  <sheetViews>
    <sheetView tabSelected="1" workbookViewId="0">
      <selection activeCell="L81" sqref="L81"/>
    </sheetView>
  </sheetViews>
  <sheetFormatPr defaultColWidth="9" defaultRowHeight="13.5"/>
  <cols>
    <col min="1" max="1" width="9.09090909090909" customWidth="true"/>
    <col min="2" max="2" width="17.1818181818182" customWidth="true"/>
    <col min="3" max="3" width="11.5454545454545" customWidth="true"/>
    <col min="4" max="4" width="31.4545454545455" style="2" customWidth="true"/>
    <col min="5" max="5" width="25.8818181818182" style="2" customWidth="true"/>
    <col min="6" max="6" width="17.4909090909091" style="3" customWidth="true"/>
    <col min="7" max="7" width="13.3636363636364" style="4" customWidth="true"/>
    <col min="8" max="8" width="13.3636363636364" style="3" customWidth="true"/>
    <col min="9" max="9" width="13.3636363636364" style="5" customWidth="true"/>
  </cols>
  <sheetData>
    <row r="1" ht="22" spans="1:24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</row>
    <row r="2" ht="56" customHeight="true" spans="1:24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</row>
    <row r="3" s="1" customFormat="true" ht="51" customHeight="true" spans="1:10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5" t="s">
        <v>8</v>
      </c>
      <c r="H3" s="10" t="s">
        <v>9</v>
      </c>
      <c r="I3" s="20" t="s">
        <v>10</v>
      </c>
      <c r="J3" s="20" t="s">
        <v>11</v>
      </c>
    </row>
    <row r="4" s="1" customFormat="true" ht="59" customHeight="true" spans="1:10">
      <c r="A4" s="12"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6">
        <v>73</v>
      </c>
      <c r="G4" s="17">
        <v>76.4</v>
      </c>
      <c r="H4" s="18">
        <v>74.7</v>
      </c>
      <c r="I4" s="21">
        <f>COUNTIFS(C:C,C4,H:H,"&gt;"&amp;H4)+1</f>
        <v>1</v>
      </c>
      <c r="J4" s="22"/>
    </row>
    <row r="5" s="1" customFormat="true" ht="59" customHeight="true" spans="1:10">
      <c r="A5" s="12">
        <v>2</v>
      </c>
      <c r="B5" s="13" t="s">
        <v>16</v>
      </c>
      <c r="C5" s="13" t="s">
        <v>13</v>
      </c>
      <c r="D5" s="14" t="s">
        <v>14</v>
      </c>
      <c r="E5" s="14" t="s">
        <v>15</v>
      </c>
      <c r="F5" s="16">
        <v>66.5</v>
      </c>
      <c r="G5" s="17">
        <v>73.8</v>
      </c>
      <c r="H5" s="18">
        <v>70.15</v>
      </c>
      <c r="I5" s="21">
        <f>COUNTIFS(C:C,C5,H:H,"&gt;"&amp;H5)+1</f>
        <v>2</v>
      </c>
      <c r="J5" s="22"/>
    </row>
    <row r="6" s="1" customFormat="true" ht="59" customHeight="true" spans="1:10">
      <c r="A6" s="12">
        <v>3</v>
      </c>
      <c r="B6" s="13" t="s">
        <v>17</v>
      </c>
      <c r="C6" s="13" t="s">
        <v>13</v>
      </c>
      <c r="D6" s="14" t="s">
        <v>14</v>
      </c>
      <c r="E6" s="14" t="s">
        <v>15</v>
      </c>
      <c r="F6" s="16">
        <v>67.5</v>
      </c>
      <c r="G6" s="17">
        <v>71.8</v>
      </c>
      <c r="H6" s="18">
        <v>69.65</v>
      </c>
      <c r="I6" s="21">
        <f>COUNTIFS(C:C,C6,H:H,"&gt;"&amp;H6)+1</f>
        <v>3</v>
      </c>
      <c r="J6" s="22"/>
    </row>
    <row r="7" s="1" customFormat="true" ht="59" customHeight="true" spans="1:10">
      <c r="A7" s="12">
        <v>4</v>
      </c>
      <c r="B7" s="13" t="s">
        <v>18</v>
      </c>
      <c r="C7" s="13" t="s">
        <v>19</v>
      </c>
      <c r="D7" s="14" t="s">
        <v>20</v>
      </c>
      <c r="E7" s="14" t="s">
        <v>21</v>
      </c>
      <c r="F7" s="16">
        <v>79.5</v>
      </c>
      <c r="G7" s="17">
        <v>77.6</v>
      </c>
      <c r="H7" s="18">
        <v>78.55</v>
      </c>
      <c r="I7" s="21">
        <f>COUNTIFS(C:C,C7,H:H,"&gt;"&amp;H7)+1</f>
        <v>1</v>
      </c>
      <c r="J7" s="22"/>
    </row>
    <row r="8" s="1" customFormat="true" ht="59" customHeight="true" spans="1:10">
      <c r="A8" s="12">
        <v>5</v>
      </c>
      <c r="B8" s="13" t="s">
        <v>22</v>
      </c>
      <c r="C8" s="13" t="s">
        <v>19</v>
      </c>
      <c r="D8" s="14" t="s">
        <v>20</v>
      </c>
      <c r="E8" s="14" t="s">
        <v>21</v>
      </c>
      <c r="F8" s="16">
        <v>79.5</v>
      </c>
      <c r="G8" s="17">
        <v>73.2</v>
      </c>
      <c r="H8" s="18">
        <v>76.35</v>
      </c>
      <c r="I8" s="21">
        <f>COUNTIFS(C:C,C8,H:H,"&gt;"&amp;H8)+1</f>
        <v>2</v>
      </c>
      <c r="J8" s="22"/>
    </row>
    <row r="9" s="1" customFormat="true" ht="59" customHeight="true" spans="1:10">
      <c r="A9" s="12">
        <v>6</v>
      </c>
      <c r="B9" s="13" t="s">
        <v>23</v>
      </c>
      <c r="C9" s="13" t="s">
        <v>19</v>
      </c>
      <c r="D9" s="14" t="s">
        <v>20</v>
      </c>
      <c r="E9" s="14" t="s">
        <v>21</v>
      </c>
      <c r="F9" s="16">
        <v>80</v>
      </c>
      <c r="G9" s="17">
        <v>64.8</v>
      </c>
      <c r="H9" s="18">
        <v>72.4</v>
      </c>
      <c r="I9" s="21">
        <f>COUNTIFS(C:C,C9,H:H,"&gt;"&amp;H9)+1</f>
        <v>3</v>
      </c>
      <c r="J9" s="22"/>
    </row>
    <row r="10" s="1" customFormat="true" ht="59" customHeight="true" spans="1:10">
      <c r="A10" s="12">
        <v>7</v>
      </c>
      <c r="B10" s="13" t="s">
        <v>24</v>
      </c>
      <c r="C10" s="13" t="s">
        <v>25</v>
      </c>
      <c r="D10" s="14" t="s">
        <v>26</v>
      </c>
      <c r="E10" s="14" t="s">
        <v>21</v>
      </c>
      <c r="F10" s="16">
        <v>82.5</v>
      </c>
      <c r="G10" s="17">
        <v>71.4</v>
      </c>
      <c r="H10" s="18">
        <v>76.95</v>
      </c>
      <c r="I10" s="21">
        <f>COUNTIFS(C:C,C10,H:H,"&gt;"&amp;H10)+1</f>
        <v>1</v>
      </c>
      <c r="J10" s="22"/>
    </row>
    <row r="11" s="1" customFormat="true" ht="59" customHeight="true" spans="1:10">
      <c r="A11" s="12">
        <v>8</v>
      </c>
      <c r="B11" s="13" t="s">
        <v>27</v>
      </c>
      <c r="C11" s="13" t="s">
        <v>25</v>
      </c>
      <c r="D11" s="14" t="s">
        <v>26</v>
      </c>
      <c r="E11" s="14" t="s">
        <v>21</v>
      </c>
      <c r="F11" s="16">
        <v>81.5</v>
      </c>
      <c r="G11" s="17">
        <v>72.2</v>
      </c>
      <c r="H11" s="18">
        <v>76.85</v>
      </c>
      <c r="I11" s="21">
        <f>COUNTIFS(C:C,C11,H:H,"&gt;"&amp;H11)+1</f>
        <v>2</v>
      </c>
      <c r="J11" s="22"/>
    </row>
    <row r="12" s="1" customFormat="true" ht="59" customHeight="true" spans="1:10">
      <c r="A12" s="12">
        <v>9</v>
      </c>
      <c r="B12" s="13" t="s">
        <v>28</v>
      </c>
      <c r="C12" s="13" t="s">
        <v>25</v>
      </c>
      <c r="D12" s="14" t="s">
        <v>26</v>
      </c>
      <c r="E12" s="14" t="s">
        <v>21</v>
      </c>
      <c r="F12" s="16">
        <v>77</v>
      </c>
      <c r="G12" s="17">
        <v>75.8</v>
      </c>
      <c r="H12" s="18">
        <v>76.4</v>
      </c>
      <c r="I12" s="21">
        <f>COUNTIFS(C:C,C12,H:H,"&gt;"&amp;H12)+1</f>
        <v>3</v>
      </c>
      <c r="J12" s="22"/>
    </row>
    <row r="13" s="1" customFormat="true" ht="59" customHeight="true" spans="1:10">
      <c r="A13" s="12">
        <v>10</v>
      </c>
      <c r="B13" s="13" t="s">
        <v>29</v>
      </c>
      <c r="C13" s="13" t="s">
        <v>30</v>
      </c>
      <c r="D13" s="14" t="s">
        <v>31</v>
      </c>
      <c r="E13" s="14" t="s">
        <v>15</v>
      </c>
      <c r="F13" s="16">
        <v>83.5</v>
      </c>
      <c r="G13" s="17">
        <v>75.4</v>
      </c>
      <c r="H13" s="18">
        <v>79.45</v>
      </c>
      <c r="I13" s="21">
        <f>COUNTIFS(C:C,C13,H:H,"&gt;"&amp;H13)+1</f>
        <v>1</v>
      </c>
      <c r="J13" s="22"/>
    </row>
    <row r="14" s="1" customFormat="true" ht="59" customHeight="true" spans="1:10">
      <c r="A14" s="12">
        <v>11</v>
      </c>
      <c r="B14" s="13" t="s">
        <v>32</v>
      </c>
      <c r="C14" s="13" t="s">
        <v>30</v>
      </c>
      <c r="D14" s="14" t="s">
        <v>31</v>
      </c>
      <c r="E14" s="14" t="s">
        <v>15</v>
      </c>
      <c r="F14" s="16">
        <v>70</v>
      </c>
      <c r="G14" s="17">
        <v>74.6</v>
      </c>
      <c r="H14" s="18">
        <v>72.3</v>
      </c>
      <c r="I14" s="21">
        <f>COUNTIFS(C:C,C14,H:H,"&gt;"&amp;H14)+1</f>
        <v>2</v>
      </c>
      <c r="J14" s="22"/>
    </row>
    <row r="15" s="1" customFormat="true" ht="59" customHeight="true" spans="1:10">
      <c r="A15" s="12">
        <v>12</v>
      </c>
      <c r="B15" s="13" t="s">
        <v>33</v>
      </c>
      <c r="C15" s="13" t="s">
        <v>34</v>
      </c>
      <c r="D15" s="14" t="s">
        <v>31</v>
      </c>
      <c r="E15" s="14" t="s">
        <v>15</v>
      </c>
      <c r="F15" s="16">
        <v>74.5</v>
      </c>
      <c r="G15" s="17">
        <v>79</v>
      </c>
      <c r="H15" s="18">
        <v>76.75</v>
      </c>
      <c r="I15" s="21">
        <f>COUNTIFS(C:C,C15,H:H,"&gt;"&amp;H15)+1</f>
        <v>1</v>
      </c>
      <c r="J15" s="22"/>
    </row>
    <row r="16" s="1" customFormat="true" ht="59" customHeight="true" spans="1:10">
      <c r="A16" s="12">
        <v>13</v>
      </c>
      <c r="B16" s="13" t="s">
        <v>35</v>
      </c>
      <c r="C16" s="13" t="s">
        <v>34</v>
      </c>
      <c r="D16" s="14" t="s">
        <v>31</v>
      </c>
      <c r="E16" s="14" t="s">
        <v>15</v>
      </c>
      <c r="F16" s="16">
        <v>74.5</v>
      </c>
      <c r="G16" s="17">
        <v>78.6</v>
      </c>
      <c r="H16" s="18">
        <v>76.55</v>
      </c>
      <c r="I16" s="21">
        <f>COUNTIFS(C:C,C16,H:H,"&gt;"&amp;H16)+1</f>
        <v>2</v>
      </c>
      <c r="J16" s="22"/>
    </row>
    <row r="17" s="1" customFormat="true" ht="59" customHeight="true" spans="1:10">
      <c r="A17" s="12">
        <v>14</v>
      </c>
      <c r="B17" s="13" t="s">
        <v>36</v>
      </c>
      <c r="C17" s="13" t="s">
        <v>34</v>
      </c>
      <c r="D17" s="14" t="s">
        <v>31</v>
      </c>
      <c r="E17" s="14" t="s">
        <v>15</v>
      </c>
      <c r="F17" s="16">
        <v>77</v>
      </c>
      <c r="G17" s="17">
        <v>75</v>
      </c>
      <c r="H17" s="18">
        <v>76</v>
      </c>
      <c r="I17" s="21">
        <f>COUNTIFS(C:C,C17,H:H,"&gt;"&amp;H17)+1</f>
        <v>3</v>
      </c>
      <c r="J17" s="22"/>
    </row>
    <row r="18" s="1" customFormat="true" ht="59" customHeight="true" spans="1:10">
      <c r="A18" s="12">
        <v>15</v>
      </c>
      <c r="B18" s="13" t="s">
        <v>37</v>
      </c>
      <c r="C18" s="13" t="s">
        <v>34</v>
      </c>
      <c r="D18" s="14" t="s">
        <v>31</v>
      </c>
      <c r="E18" s="14" t="s">
        <v>15</v>
      </c>
      <c r="F18" s="16">
        <v>78.5</v>
      </c>
      <c r="G18" s="17">
        <v>73</v>
      </c>
      <c r="H18" s="18">
        <v>75.75</v>
      </c>
      <c r="I18" s="21">
        <f>COUNTIFS(C:C,C18,H:H,"&gt;"&amp;H18)+1</f>
        <v>4</v>
      </c>
      <c r="J18" s="22"/>
    </row>
    <row r="19" s="1" customFormat="true" ht="59" customHeight="true" spans="1:10">
      <c r="A19" s="12">
        <v>16</v>
      </c>
      <c r="B19" s="13" t="s">
        <v>38</v>
      </c>
      <c r="C19" s="13" t="s">
        <v>34</v>
      </c>
      <c r="D19" s="14" t="s">
        <v>31</v>
      </c>
      <c r="E19" s="14" t="s">
        <v>15</v>
      </c>
      <c r="F19" s="16">
        <v>74.5</v>
      </c>
      <c r="G19" s="17">
        <v>69.8</v>
      </c>
      <c r="H19" s="18">
        <v>72.15</v>
      </c>
      <c r="I19" s="21">
        <f>COUNTIFS(C:C,C19,H:H,"&gt;"&amp;H19)+1</f>
        <v>5</v>
      </c>
      <c r="J19" s="22"/>
    </row>
    <row r="20" s="1" customFormat="true" ht="59" customHeight="true" spans="1:10">
      <c r="A20" s="12">
        <v>17</v>
      </c>
      <c r="B20" s="13" t="s">
        <v>39</v>
      </c>
      <c r="C20" s="13" t="s">
        <v>40</v>
      </c>
      <c r="D20" s="14" t="s">
        <v>41</v>
      </c>
      <c r="E20" s="14" t="s">
        <v>21</v>
      </c>
      <c r="F20" s="16">
        <v>84.5</v>
      </c>
      <c r="G20" s="17">
        <v>73.2</v>
      </c>
      <c r="H20" s="18">
        <v>78.85</v>
      </c>
      <c r="I20" s="21">
        <f>COUNTIFS(C:C,C20,H:H,"&gt;"&amp;H20)+1</f>
        <v>1</v>
      </c>
      <c r="J20" s="22"/>
    </row>
    <row r="21" s="1" customFormat="true" ht="59" customHeight="true" spans="1:10">
      <c r="A21" s="12">
        <v>18</v>
      </c>
      <c r="B21" s="13" t="s">
        <v>42</v>
      </c>
      <c r="C21" s="13" t="s">
        <v>40</v>
      </c>
      <c r="D21" s="14" t="s">
        <v>41</v>
      </c>
      <c r="E21" s="14" t="s">
        <v>21</v>
      </c>
      <c r="F21" s="16">
        <v>72.5</v>
      </c>
      <c r="G21" s="17">
        <v>70.4</v>
      </c>
      <c r="H21" s="18">
        <v>71.45</v>
      </c>
      <c r="I21" s="21">
        <f>COUNTIFS(C:C,C21,H:H,"&gt;"&amp;H21)+1</f>
        <v>2</v>
      </c>
      <c r="J21" s="22"/>
    </row>
    <row r="22" s="1" customFormat="true" ht="59" customHeight="true" spans="1:10">
      <c r="A22" s="12">
        <v>19</v>
      </c>
      <c r="B22" s="13" t="s">
        <v>43</v>
      </c>
      <c r="C22" s="13" t="s">
        <v>40</v>
      </c>
      <c r="D22" s="14" t="s">
        <v>41</v>
      </c>
      <c r="E22" s="14" t="s">
        <v>21</v>
      </c>
      <c r="F22" s="16">
        <v>70.5</v>
      </c>
      <c r="G22" s="17" t="s">
        <v>44</v>
      </c>
      <c r="H22" s="18"/>
      <c r="I22" s="21"/>
      <c r="J22" s="17" t="s">
        <v>44</v>
      </c>
    </row>
    <row r="23" s="1" customFormat="true" ht="59" customHeight="true" spans="1:10">
      <c r="A23" s="12">
        <v>20</v>
      </c>
      <c r="B23" s="13" t="s">
        <v>45</v>
      </c>
      <c r="C23" s="13" t="s">
        <v>46</v>
      </c>
      <c r="D23" s="14" t="s">
        <v>47</v>
      </c>
      <c r="E23" s="14" t="s">
        <v>48</v>
      </c>
      <c r="F23" s="16">
        <v>76</v>
      </c>
      <c r="G23" s="17">
        <v>75.8</v>
      </c>
      <c r="H23" s="18">
        <v>75.9</v>
      </c>
      <c r="I23" s="21">
        <f>COUNTIFS(C:C,C23,H:H,"&gt;"&amp;H23)+1</f>
        <v>1</v>
      </c>
      <c r="J23" s="22"/>
    </row>
    <row r="24" s="1" customFormat="true" ht="59" customHeight="true" spans="1:10">
      <c r="A24" s="12">
        <v>21</v>
      </c>
      <c r="B24" s="13" t="s">
        <v>49</v>
      </c>
      <c r="C24" s="13" t="s">
        <v>46</v>
      </c>
      <c r="D24" s="14" t="s">
        <v>47</v>
      </c>
      <c r="E24" s="14" t="s">
        <v>48</v>
      </c>
      <c r="F24" s="16">
        <v>77</v>
      </c>
      <c r="G24" s="17">
        <v>71</v>
      </c>
      <c r="H24" s="18">
        <v>74</v>
      </c>
      <c r="I24" s="21">
        <f>COUNTIFS(C:C,C24,H:H,"&gt;"&amp;H24)+1</f>
        <v>2</v>
      </c>
      <c r="J24" s="22"/>
    </row>
    <row r="25" s="1" customFormat="true" ht="59" customHeight="true" spans="1:10">
      <c r="A25" s="12">
        <v>22</v>
      </c>
      <c r="B25" s="13" t="s">
        <v>50</v>
      </c>
      <c r="C25" s="13" t="s">
        <v>46</v>
      </c>
      <c r="D25" s="14" t="s">
        <v>47</v>
      </c>
      <c r="E25" s="14" t="s">
        <v>48</v>
      </c>
      <c r="F25" s="16">
        <v>79.5</v>
      </c>
      <c r="G25" s="17">
        <v>67.4</v>
      </c>
      <c r="H25" s="18">
        <v>73.45</v>
      </c>
      <c r="I25" s="21">
        <f>COUNTIFS(C:C,C25,H:H,"&gt;"&amp;H25)+1</f>
        <v>3</v>
      </c>
      <c r="J25" s="22"/>
    </row>
    <row r="26" s="1" customFormat="true" ht="59" customHeight="true" spans="1:10">
      <c r="A26" s="12">
        <v>23</v>
      </c>
      <c r="B26" s="13" t="s">
        <v>51</v>
      </c>
      <c r="C26" s="13" t="s">
        <v>52</v>
      </c>
      <c r="D26" s="14" t="s">
        <v>53</v>
      </c>
      <c r="E26" s="14" t="s">
        <v>21</v>
      </c>
      <c r="F26" s="16">
        <v>78</v>
      </c>
      <c r="G26" s="17">
        <v>73.2</v>
      </c>
      <c r="H26" s="18">
        <v>75.6</v>
      </c>
      <c r="I26" s="21">
        <f>COUNTIFS(C:C,C26,H:H,"&gt;"&amp;H26)+1</f>
        <v>1</v>
      </c>
      <c r="J26" s="22"/>
    </row>
    <row r="27" s="1" customFormat="true" ht="59" customHeight="true" spans="1:10">
      <c r="A27" s="12">
        <v>24</v>
      </c>
      <c r="B27" s="13" t="s">
        <v>54</v>
      </c>
      <c r="C27" s="13" t="s">
        <v>52</v>
      </c>
      <c r="D27" s="14" t="s">
        <v>53</v>
      </c>
      <c r="E27" s="14" t="s">
        <v>21</v>
      </c>
      <c r="F27" s="16">
        <v>73</v>
      </c>
      <c r="G27" s="17">
        <v>76.6</v>
      </c>
      <c r="H27" s="18">
        <v>74.8</v>
      </c>
      <c r="I27" s="21">
        <f>COUNTIFS(C:C,C27,H:H,"&gt;"&amp;H27)+1</f>
        <v>2</v>
      </c>
      <c r="J27" s="22"/>
    </row>
    <row r="28" s="1" customFormat="true" ht="59" customHeight="true" spans="1:10">
      <c r="A28" s="12">
        <v>25</v>
      </c>
      <c r="B28" s="13" t="s">
        <v>55</v>
      </c>
      <c r="C28" s="13" t="s">
        <v>52</v>
      </c>
      <c r="D28" s="14" t="s">
        <v>53</v>
      </c>
      <c r="E28" s="14" t="s">
        <v>21</v>
      </c>
      <c r="F28" s="16">
        <v>70</v>
      </c>
      <c r="G28" s="17">
        <v>75.6</v>
      </c>
      <c r="H28" s="18">
        <v>72.8</v>
      </c>
      <c r="I28" s="21">
        <f>COUNTIFS(C:C,C28,H:H,"&gt;"&amp;H28)+1</f>
        <v>3</v>
      </c>
      <c r="J28" s="22"/>
    </row>
    <row r="29" s="1" customFormat="true" ht="59" customHeight="true" spans="1:10">
      <c r="A29" s="12">
        <v>26</v>
      </c>
      <c r="B29" s="13" t="s">
        <v>56</v>
      </c>
      <c r="C29" s="13" t="s">
        <v>57</v>
      </c>
      <c r="D29" s="14" t="s">
        <v>58</v>
      </c>
      <c r="E29" s="14" t="s">
        <v>21</v>
      </c>
      <c r="F29" s="16">
        <v>72.5</v>
      </c>
      <c r="G29" s="17">
        <v>76</v>
      </c>
      <c r="H29" s="18">
        <v>74.25</v>
      </c>
      <c r="I29" s="21">
        <f>COUNTIFS(C:C,C29,H:H,"&gt;"&amp;H29)+1</f>
        <v>1</v>
      </c>
      <c r="J29" s="22"/>
    </row>
    <row r="30" s="1" customFormat="true" ht="59" customHeight="true" spans="1:10">
      <c r="A30" s="12">
        <v>27</v>
      </c>
      <c r="B30" s="13" t="s">
        <v>59</v>
      </c>
      <c r="C30" s="13" t="s">
        <v>57</v>
      </c>
      <c r="D30" s="14" t="s">
        <v>58</v>
      </c>
      <c r="E30" s="14" t="s">
        <v>21</v>
      </c>
      <c r="F30" s="16">
        <v>67</v>
      </c>
      <c r="G30" s="17">
        <v>74.6</v>
      </c>
      <c r="H30" s="18">
        <v>70.8</v>
      </c>
      <c r="I30" s="21">
        <f>COUNTIFS(C:C,C30,H:H,"&gt;"&amp;H30)+1</f>
        <v>2</v>
      </c>
      <c r="J30" s="22"/>
    </row>
    <row r="31" s="1" customFormat="true" ht="59" customHeight="true" spans="1:10">
      <c r="A31" s="12">
        <v>28</v>
      </c>
      <c r="B31" s="13" t="s">
        <v>60</v>
      </c>
      <c r="C31" s="13" t="s">
        <v>61</v>
      </c>
      <c r="D31" s="14" t="s">
        <v>62</v>
      </c>
      <c r="E31" s="14" t="s">
        <v>21</v>
      </c>
      <c r="F31" s="16">
        <v>83.5</v>
      </c>
      <c r="G31" s="17">
        <v>74.6</v>
      </c>
      <c r="H31" s="18">
        <v>79.05</v>
      </c>
      <c r="I31" s="21">
        <f>COUNTIFS(C:C,C31,H:H,"&gt;"&amp;H31)+1</f>
        <v>1</v>
      </c>
      <c r="J31" s="22"/>
    </row>
    <row r="32" s="1" customFormat="true" ht="59" customHeight="true" spans="1:10">
      <c r="A32" s="12">
        <v>29</v>
      </c>
      <c r="B32" s="13" t="s">
        <v>63</v>
      </c>
      <c r="C32" s="13" t="s">
        <v>61</v>
      </c>
      <c r="D32" s="14" t="s">
        <v>62</v>
      </c>
      <c r="E32" s="14" t="s">
        <v>21</v>
      </c>
      <c r="F32" s="16">
        <v>82</v>
      </c>
      <c r="G32" s="17">
        <v>69.8</v>
      </c>
      <c r="H32" s="18">
        <v>75.9</v>
      </c>
      <c r="I32" s="21">
        <f>COUNTIFS(C:C,C32,H:H,"&gt;"&amp;H32)+1</f>
        <v>2</v>
      </c>
      <c r="J32" s="22"/>
    </row>
    <row r="33" s="1" customFormat="true" ht="59" customHeight="true" spans="1:10">
      <c r="A33" s="12">
        <v>30</v>
      </c>
      <c r="B33" s="13" t="s">
        <v>64</v>
      </c>
      <c r="C33" s="13" t="s">
        <v>61</v>
      </c>
      <c r="D33" s="14" t="s">
        <v>62</v>
      </c>
      <c r="E33" s="14" t="s">
        <v>21</v>
      </c>
      <c r="F33" s="16">
        <v>79.5</v>
      </c>
      <c r="G33" s="17">
        <v>72.2</v>
      </c>
      <c r="H33" s="18">
        <v>75.85</v>
      </c>
      <c r="I33" s="21">
        <f>COUNTIFS(C:C,C33,H:H,"&gt;"&amp;H33)+1</f>
        <v>3</v>
      </c>
      <c r="J33" s="22"/>
    </row>
    <row r="34" s="1" customFormat="true" ht="59" customHeight="true" spans="1:10">
      <c r="A34" s="12">
        <v>31</v>
      </c>
      <c r="B34" s="13" t="s">
        <v>65</v>
      </c>
      <c r="C34" s="13" t="s">
        <v>66</v>
      </c>
      <c r="D34" s="14" t="s">
        <v>67</v>
      </c>
      <c r="E34" s="14" t="s">
        <v>15</v>
      </c>
      <c r="F34" s="16">
        <v>78</v>
      </c>
      <c r="G34" s="17">
        <v>75.2</v>
      </c>
      <c r="H34" s="18">
        <v>76.6</v>
      </c>
      <c r="I34" s="21">
        <f>COUNTIFS(C:C,C34,H:H,"&gt;"&amp;H34)+1</f>
        <v>1</v>
      </c>
      <c r="J34" s="22"/>
    </row>
    <row r="35" s="1" customFormat="true" ht="59" customHeight="true" spans="1:10">
      <c r="A35" s="12">
        <v>32</v>
      </c>
      <c r="B35" s="13" t="s">
        <v>68</v>
      </c>
      <c r="C35" s="13" t="s">
        <v>66</v>
      </c>
      <c r="D35" s="14" t="s">
        <v>67</v>
      </c>
      <c r="E35" s="14" t="s">
        <v>15</v>
      </c>
      <c r="F35" s="16">
        <v>74.5</v>
      </c>
      <c r="G35" s="17">
        <v>73</v>
      </c>
      <c r="H35" s="18">
        <v>73.75</v>
      </c>
      <c r="I35" s="21">
        <f>COUNTIFS(C:C,C35,H:H,"&gt;"&amp;H35)+1</f>
        <v>2</v>
      </c>
      <c r="J35" s="22"/>
    </row>
    <row r="36" s="1" customFormat="true" ht="59" customHeight="true" spans="1:10">
      <c r="A36" s="12">
        <v>33</v>
      </c>
      <c r="B36" s="13" t="s">
        <v>69</v>
      </c>
      <c r="C36" s="13" t="s">
        <v>66</v>
      </c>
      <c r="D36" s="14" t="s">
        <v>67</v>
      </c>
      <c r="E36" s="14" t="s">
        <v>15</v>
      </c>
      <c r="F36" s="16">
        <v>68.5</v>
      </c>
      <c r="G36" s="17">
        <v>70.6</v>
      </c>
      <c r="H36" s="18">
        <v>69.55</v>
      </c>
      <c r="I36" s="21">
        <f>COUNTIFS(C:C,C36,H:H,"&gt;"&amp;H36)+1</f>
        <v>3</v>
      </c>
      <c r="J36" s="22"/>
    </row>
    <row r="37" s="1" customFormat="true" ht="59" customHeight="true" spans="1:10">
      <c r="A37" s="12">
        <v>34</v>
      </c>
      <c r="B37" s="13" t="s">
        <v>70</v>
      </c>
      <c r="C37" s="13" t="s">
        <v>71</v>
      </c>
      <c r="D37" s="14" t="s">
        <v>72</v>
      </c>
      <c r="E37" s="14" t="s">
        <v>21</v>
      </c>
      <c r="F37" s="16">
        <v>77.5</v>
      </c>
      <c r="G37" s="17">
        <v>78.6</v>
      </c>
      <c r="H37" s="18">
        <v>78.05</v>
      </c>
      <c r="I37" s="21">
        <f>COUNTIFS(C:C,C37,H:H,"&gt;"&amp;H37)+1</f>
        <v>1</v>
      </c>
      <c r="J37" s="22"/>
    </row>
    <row r="38" s="1" customFormat="true" ht="59" customHeight="true" spans="1:10">
      <c r="A38" s="12">
        <v>35</v>
      </c>
      <c r="B38" s="13" t="s">
        <v>73</v>
      </c>
      <c r="C38" s="13" t="s">
        <v>71</v>
      </c>
      <c r="D38" s="14" t="s">
        <v>72</v>
      </c>
      <c r="E38" s="14" t="s">
        <v>21</v>
      </c>
      <c r="F38" s="16">
        <v>66</v>
      </c>
      <c r="G38" s="17">
        <v>69.4</v>
      </c>
      <c r="H38" s="18">
        <v>67.7</v>
      </c>
      <c r="I38" s="21">
        <f>COUNTIFS(C:C,C38,H:H,"&gt;"&amp;H38)+1</f>
        <v>2</v>
      </c>
      <c r="J38" s="22"/>
    </row>
    <row r="39" s="1" customFormat="true" ht="59" customHeight="true" spans="1:10">
      <c r="A39" s="12">
        <v>36</v>
      </c>
      <c r="B39" s="13" t="s">
        <v>74</v>
      </c>
      <c r="C39" s="13" t="s">
        <v>75</v>
      </c>
      <c r="D39" s="14" t="s">
        <v>76</v>
      </c>
      <c r="E39" s="14" t="s">
        <v>21</v>
      </c>
      <c r="F39" s="16">
        <v>78.5</v>
      </c>
      <c r="G39" s="17">
        <v>76.4</v>
      </c>
      <c r="H39" s="18">
        <v>77.45</v>
      </c>
      <c r="I39" s="21">
        <f>COUNTIFS(C:C,C39,H:H,"&gt;"&amp;H39)+1</f>
        <v>1</v>
      </c>
      <c r="J39" s="22"/>
    </row>
    <row r="40" s="1" customFormat="true" ht="59" customHeight="true" spans="1:10">
      <c r="A40" s="12">
        <v>37</v>
      </c>
      <c r="B40" s="13" t="s">
        <v>77</v>
      </c>
      <c r="C40" s="13" t="s">
        <v>75</v>
      </c>
      <c r="D40" s="14" t="s">
        <v>76</v>
      </c>
      <c r="E40" s="14" t="s">
        <v>21</v>
      </c>
      <c r="F40" s="16">
        <v>72</v>
      </c>
      <c r="G40" s="17">
        <v>73.4</v>
      </c>
      <c r="H40" s="18">
        <v>72.7</v>
      </c>
      <c r="I40" s="21">
        <f>COUNTIFS(C:C,C40,H:H,"&gt;"&amp;H40)+1</f>
        <v>2</v>
      </c>
      <c r="J40" s="22"/>
    </row>
    <row r="41" s="1" customFormat="true" ht="59" customHeight="true" spans="1:10">
      <c r="A41" s="12">
        <v>38</v>
      </c>
      <c r="B41" s="13" t="s">
        <v>78</v>
      </c>
      <c r="C41" s="13" t="s">
        <v>75</v>
      </c>
      <c r="D41" s="14" t="s">
        <v>76</v>
      </c>
      <c r="E41" s="14" t="s">
        <v>21</v>
      </c>
      <c r="F41" s="16">
        <v>73</v>
      </c>
      <c r="G41" s="17">
        <v>72</v>
      </c>
      <c r="H41" s="18">
        <v>72.5</v>
      </c>
      <c r="I41" s="21">
        <f>COUNTIFS(C:C,C41,H:H,"&gt;"&amp;H41)+1</f>
        <v>3</v>
      </c>
      <c r="J41" s="22"/>
    </row>
    <row r="42" s="1" customFormat="true" ht="59" customHeight="true" spans="1:10">
      <c r="A42" s="12">
        <v>39</v>
      </c>
      <c r="B42" s="13" t="s">
        <v>79</v>
      </c>
      <c r="C42" s="13" t="s">
        <v>80</v>
      </c>
      <c r="D42" s="14" t="s">
        <v>81</v>
      </c>
      <c r="E42" s="14" t="s">
        <v>21</v>
      </c>
      <c r="F42" s="16">
        <v>77.5</v>
      </c>
      <c r="G42" s="17">
        <v>79.8</v>
      </c>
      <c r="H42" s="18">
        <v>78.65</v>
      </c>
      <c r="I42" s="21">
        <f>COUNTIFS(C:C,C42,H:H,"&gt;"&amp;H42)+1</f>
        <v>1</v>
      </c>
      <c r="J42" s="22"/>
    </row>
    <row r="43" s="1" customFormat="true" ht="59" customHeight="true" spans="1:10">
      <c r="A43" s="12">
        <v>40</v>
      </c>
      <c r="B43" s="13" t="s">
        <v>82</v>
      </c>
      <c r="C43" s="13" t="s">
        <v>80</v>
      </c>
      <c r="D43" s="14" t="s">
        <v>81</v>
      </c>
      <c r="E43" s="14" t="s">
        <v>21</v>
      </c>
      <c r="F43" s="16">
        <v>80</v>
      </c>
      <c r="G43" s="17">
        <v>75.4</v>
      </c>
      <c r="H43" s="18">
        <v>77.7</v>
      </c>
      <c r="I43" s="21">
        <f>COUNTIFS(C:C,C43,H:H,"&gt;"&amp;H43)+1</f>
        <v>2</v>
      </c>
      <c r="J43" s="22"/>
    </row>
    <row r="44" s="1" customFormat="true" ht="59" customHeight="true" spans="1:10">
      <c r="A44" s="12">
        <v>41</v>
      </c>
      <c r="B44" s="13" t="s">
        <v>83</v>
      </c>
      <c r="C44" s="13" t="s">
        <v>80</v>
      </c>
      <c r="D44" s="14" t="s">
        <v>81</v>
      </c>
      <c r="E44" s="14" t="s">
        <v>21</v>
      </c>
      <c r="F44" s="16">
        <v>78</v>
      </c>
      <c r="G44" s="17">
        <v>71.8</v>
      </c>
      <c r="H44" s="18">
        <v>74.9</v>
      </c>
      <c r="I44" s="21">
        <f>COUNTIFS(C:C,C44,H:H,"&gt;"&amp;H44)+1</f>
        <v>3</v>
      </c>
      <c r="J44" s="22"/>
    </row>
    <row r="45" s="1" customFormat="true" ht="59" customHeight="true" spans="1:10">
      <c r="A45" s="12">
        <v>42</v>
      </c>
      <c r="B45" s="13" t="s">
        <v>84</v>
      </c>
      <c r="C45" s="13" t="s">
        <v>85</v>
      </c>
      <c r="D45" s="14" t="s">
        <v>86</v>
      </c>
      <c r="E45" s="14" t="s">
        <v>15</v>
      </c>
      <c r="F45" s="16">
        <v>74</v>
      </c>
      <c r="G45" s="17">
        <v>72.8</v>
      </c>
      <c r="H45" s="18">
        <v>73.4</v>
      </c>
      <c r="I45" s="21">
        <f>COUNTIFS(C:C,C45,H:H,"&gt;"&amp;H45)+1</f>
        <v>1</v>
      </c>
      <c r="J45" s="22"/>
    </row>
    <row r="46" s="1" customFormat="true" ht="59" customHeight="true" spans="1:10">
      <c r="A46" s="12">
        <v>43</v>
      </c>
      <c r="B46" s="13" t="s">
        <v>87</v>
      </c>
      <c r="C46" s="13" t="s">
        <v>85</v>
      </c>
      <c r="D46" s="14" t="s">
        <v>86</v>
      </c>
      <c r="E46" s="14" t="s">
        <v>15</v>
      </c>
      <c r="F46" s="16">
        <v>61</v>
      </c>
      <c r="G46" s="17">
        <v>69.4</v>
      </c>
      <c r="H46" s="18">
        <v>65.2</v>
      </c>
      <c r="I46" s="21">
        <f>COUNTIFS(C:C,C46,H:H,"&gt;"&amp;H46)+1</f>
        <v>2</v>
      </c>
      <c r="J46" s="22"/>
    </row>
    <row r="47" s="1" customFormat="true" ht="59" customHeight="true" spans="1:10">
      <c r="A47" s="12">
        <v>44</v>
      </c>
      <c r="B47" s="13" t="s">
        <v>88</v>
      </c>
      <c r="C47" s="13" t="s">
        <v>89</v>
      </c>
      <c r="D47" s="14" t="s">
        <v>90</v>
      </c>
      <c r="E47" s="14" t="s">
        <v>48</v>
      </c>
      <c r="F47" s="16">
        <v>74.5</v>
      </c>
      <c r="G47" s="17">
        <v>73.2</v>
      </c>
      <c r="H47" s="18">
        <v>73.85</v>
      </c>
      <c r="I47" s="21">
        <f>COUNTIFS(C:C,C47,H:H,"&gt;"&amp;H47)+1</f>
        <v>1</v>
      </c>
      <c r="J47" s="22"/>
    </row>
    <row r="48" s="1" customFormat="true" ht="59" customHeight="true" spans="1:10">
      <c r="A48" s="12">
        <v>45</v>
      </c>
      <c r="B48" s="13" t="s">
        <v>91</v>
      </c>
      <c r="C48" s="13" t="s">
        <v>89</v>
      </c>
      <c r="D48" s="14" t="s">
        <v>90</v>
      </c>
      <c r="E48" s="14" t="s">
        <v>48</v>
      </c>
      <c r="F48" s="16">
        <v>75</v>
      </c>
      <c r="G48" s="17">
        <v>72</v>
      </c>
      <c r="H48" s="18">
        <v>73.5</v>
      </c>
      <c r="I48" s="21">
        <f>COUNTIFS(C:C,C48,H:H,"&gt;"&amp;H48)+1</f>
        <v>2</v>
      </c>
      <c r="J48" s="22"/>
    </row>
    <row r="49" s="1" customFormat="true" ht="59" customHeight="true" spans="1:10">
      <c r="A49" s="12">
        <v>46</v>
      </c>
      <c r="B49" s="13" t="s">
        <v>92</v>
      </c>
      <c r="C49" s="13" t="s">
        <v>89</v>
      </c>
      <c r="D49" s="14" t="s">
        <v>90</v>
      </c>
      <c r="E49" s="14" t="s">
        <v>48</v>
      </c>
      <c r="F49" s="16">
        <v>67.5</v>
      </c>
      <c r="G49" s="17">
        <v>71.8</v>
      </c>
      <c r="H49" s="18">
        <v>69.65</v>
      </c>
      <c r="I49" s="21">
        <f>COUNTIFS(C:C,C49,H:H,"&gt;"&amp;H49)+1</f>
        <v>3</v>
      </c>
      <c r="J49" s="22"/>
    </row>
    <row r="50" s="1" customFormat="true" ht="59" customHeight="true" spans="1:10">
      <c r="A50" s="12">
        <v>47</v>
      </c>
      <c r="B50" s="13" t="s">
        <v>93</v>
      </c>
      <c r="C50" s="13" t="s">
        <v>94</v>
      </c>
      <c r="D50" s="14" t="s">
        <v>95</v>
      </c>
      <c r="E50" s="14" t="s">
        <v>48</v>
      </c>
      <c r="F50" s="16">
        <v>77.5</v>
      </c>
      <c r="G50" s="17">
        <v>74.2</v>
      </c>
      <c r="H50" s="18">
        <v>75.85</v>
      </c>
      <c r="I50" s="21">
        <f>COUNTIFS(C:C,C50,H:H,"&gt;"&amp;H50)+1</f>
        <v>1</v>
      </c>
      <c r="J50" s="22"/>
    </row>
    <row r="51" s="1" customFormat="true" ht="59" customHeight="true" spans="1:10">
      <c r="A51" s="12">
        <v>48</v>
      </c>
      <c r="B51" s="13" t="s">
        <v>96</v>
      </c>
      <c r="C51" s="13" t="s">
        <v>94</v>
      </c>
      <c r="D51" s="14" t="s">
        <v>95</v>
      </c>
      <c r="E51" s="14" t="s">
        <v>48</v>
      </c>
      <c r="F51" s="16">
        <v>73.5</v>
      </c>
      <c r="G51" s="17">
        <v>76</v>
      </c>
      <c r="H51" s="18">
        <v>74.75</v>
      </c>
      <c r="I51" s="21">
        <f>COUNTIFS(C:C,C51,H:H,"&gt;"&amp;H51)+1</f>
        <v>2</v>
      </c>
      <c r="J51" s="22"/>
    </row>
    <row r="52" s="1" customFormat="true" ht="59" customHeight="true" spans="1:10">
      <c r="A52" s="12">
        <v>49</v>
      </c>
      <c r="B52" s="13" t="s">
        <v>97</v>
      </c>
      <c r="C52" s="13" t="s">
        <v>94</v>
      </c>
      <c r="D52" s="14" t="s">
        <v>95</v>
      </c>
      <c r="E52" s="14" t="s">
        <v>48</v>
      </c>
      <c r="F52" s="16">
        <v>76</v>
      </c>
      <c r="G52" s="17">
        <v>69.2</v>
      </c>
      <c r="H52" s="18">
        <v>72.6</v>
      </c>
      <c r="I52" s="21">
        <f>COUNTIFS(C:C,C52,H:H,"&gt;"&amp;H52)+1</f>
        <v>3</v>
      </c>
      <c r="J52" s="22"/>
    </row>
    <row r="53" s="1" customFormat="true" ht="59" customHeight="true" spans="1:10">
      <c r="A53" s="12">
        <v>50</v>
      </c>
      <c r="B53" s="13" t="s">
        <v>98</v>
      </c>
      <c r="C53" s="13" t="s">
        <v>99</v>
      </c>
      <c r="D53" s="14" t="s">
        <v>100</v>
      </c>
      <c r="E53" s="14" t="s">
        <v>15</v>
      </c>
      <c r="F53" s="16">
        <v>77.5</v>
      </c>
      <c r="G53" s="17">
        <v>75.8</v>
      </c>
      <c r="H53" s="18">
        <v>76.65</v>
      </c>
      <c r="I53" s="21">
        <f>COUNTIFS(C:C,C53,H:H,"&gt;"&amp;H53)+1</f>
        <v>1</v>
      </c>
      <c r="J53" s="22"/>
    </row>
    <row r="54" s="1" customFormat="true" ht="59" customHeight="true" spans="1:10">
      <c r="A54" s="12">
        <v>51</v>
      </c>
      <c r="B54" s="13" t="s">
        <v>101</v>
      </c>
      <c r="C54" s="13" t="s">
        <v>99</v>
      </c>
      <c r="D54" s="14" t="s">
        <v>100</v>
      </c>
      <c r="E54" s="14" t="s">
        <v>15</v>
      </c>
      <c r="F54" s="16">
        <v>76.5</v>
      </c>
      <c r="G54" s="17">
        <v>76.2</v>
      </c>
      <c r="H54" s="18">
        <v>76.35</v>
      </c>
      <c r="I54" s="21">
        <f>COUNTIFS(C:C,C54,H:H,"&gt;"&amp;H54)+1</f>
        <v>2</v>
      </c>
      <c r="J54" s="22"/>
    </row>
    <row r="55" s="1" customFormat="true" ht="59" customHeight="true" spans="1:10">
      <c r="A55" s="12">
        <v>52</v>
      </c>
      <c r="B55" s="13" t="s">
        <v>102</v>
      </c>
      <c r="C55" s="13" t="s">
        <v>99</v>
      </c>
      <c r="D55" s="14" t="s">
        <v>100</v>
      </c>
      <c r="E55" s="14" t="s">
        <v>15</v>
      </c>
      <c r="F55" s="16">
        <v>80</v>
      </c>
      <c r="G55" s="17">
        <v>70</v>
      </c>
      <c r="H55" s="18">
        <v>75</v>
      </c>
      <c r="I55" s="21">
        <f>COUNTIFS(C:C,C55,H:H,"&gt;"&amp;H55)+1</f>
        <v>3</v>
      </c>
      <c r="J55" s="22"/>
    </row>
    <row r="56" s="1" customFormat="true" ht="59" customHeight="true" spans="1:10">
      <c r="A56" s="12">
        <v>53</v>
      </c>
      <c r="B56" s="13" t="s">
        <v>103</v>
      </c>
      <c r="C56" s="13" t="s">
        <v>104</v>
      </c>
      <c r="D56" s="14" t="s">
        <v>105</v>
      </c>
      <c r="E56" s="14" t="s">
        <v>21</v>
      </c>
      <c r="F56" s="16">
        <v>81.5</v>
      </c>
      <c r="G56" s="17">
        <v>82.2</v>
      </c>
      <c r="H56" s="18">
        <v>81.85</v>
      </c>
      <c r="I56" s="21">
        <f>COUNTIFS(C:C,C56,H:H,"&gt;"&amp;H56)+1</f>
        <v>1</v>
      </c>
      <c r="J56" s="22"/>
    </row>
    <row r="57" s="1" customFormat="true" ht="59" customHeight="true" spans="1:10">
      <c r="A57" s="12">
        <v>54</v>
      </c>
      <c r="B57" s="23" t="s">
        <v>106</v>
      </c>
      <c r="C57" s="13" t="s">
        <v>104</v>
      </c>
      <c r="D57" s="14" t="s">
        <v>105</v>
      </c>
      <c r="E57" s="14" t="s">
        <v>21</v>
      </c>
      <c r="F57" s="16">
        <v>74.5</v>
      </c>
      <c r="G57" s="19">
        <v>76.4</v>
      </c>
      <c r="H57" s="18">
        <v>75.45</v>
      </c>
      <c r="I57" s="21">
        <f>COUNTIFS(C:C,C57,H:H,"&gt;"&amp;H57)+1</f>
        <v>2</v>
      </c>
      <c r="J57" s="22"/>
    </row>
    <row r="58" s="1" customFormat="true" ht="59" customHeight="true" spans="1:10">
      <c r="A58" s="12">
        <v>55</v>
      </c>
      <c r="B58" s="13" t="s">
        <v>107</v>
      </c>
      <c r="C58" s="13" t="s">
        <v>104</v>
      </c>
      <c r="D58" s="14" t="s">
        <v>105</v>
      </c>
      <c r="E58" s="14" t="s">
        <v>21</v>
      </c>
      <c r="F58" s="16">
        <v>75.5</v>
      </c>
      <c r="G58" s="17">
        <v>73</v>
      </c>
      <c r="H58" s="18">
        <v>74.25</v>
      </c>
      <c r="I58" s="21">
        <f>COUNTIFS(C:C,C58,H:H,"&gt;"&amp;H58)+1</f>
        <v>3</v>
      </c>
      <c r="J58" s="22"/>
    </row>
    <row r="59" s="1" customFormat="true" ht="59" customHeight="true" spans="1:10">
      <c r="A59" s="12">
        <v>56</v>
      </c>
      <c r="B59" s="13" t="s">
        <v>108</v>
      </c>
      <c r="C59" s="13" t="s">
        <v>109</v>
      </c>
      <c r="D59" s="14" t="s">
        <v>110</v>
      </c>
      <c r="E59" s="14" t="s">
        <v>21</v>
      </c>
      <c r="F59" s="16">
        <v>78.5</v>
      </c>
      <c r="G59" s="17">
        <v>71.2</v>
      </c>
      <c r="H59" s="18">
        <v>74.85</v>
      </c>
      <c r="I59" s="21">
        <f>COUNTIFS(C:C,C59,H:H,"&gt;"&amp;H59)+1</f>
        <v>1</v>
      </c>
      <c r="J59" s="22"/>
    </row>
    <row r="60" s="1" customFormat="true" ht="59" customHeight="true" spans="1:10">
      <c r="A60" s="12">
        <v>57</v>
      </c>
      <c r="B60" s="13" t="s">
        <v>111</v>
      </c>
      <c r="C60" s="13" t="s">
        <v>109</v>
      </c>
      <c r="D60" s="14" t="s">
        <v>110</v>
      </c>
      <c r="E60" s="14" t="s">
        <v>21</v>
      </c>
      <c r="F60" s="16">
        <v>71.5</v>
      </c>
      <c r="G60" s="17">
        <v>73.2</v>
      </c>
      <c r="H60" s="18">
        <v>72.35</v>
      </c>
      <c r="I60" s="21">
        <f>COUNTIFS(C:C,C60,H:H,"&gt;"&amp;H60)+1</f>
        <v>2</v>
      </c>
      <c r="J60" s="22"/>
    </row>
    <row r="61" s="1" customFormat="true" ht="59" customHeight="true" spans="1:10">
      <c r="A61" s="12">
        <v>58</v>
      </c>
      <c r="B61" s="23" t="s">
        <v>112</v>
      </c>
      <c r="C61" s="13" t="s">
        <v>109</v>
      </c>
      <c r="D61" s="14" t="s">
        <v>110</v>
      </c>
      <c r="E61" s="14" t="s">
        <v>21</v>
      </c>
      <c r="F61" s="16">
        <v>62.5</v>
      </c>
      <c r="G61" s="17">
        <v>65.4</v>
      </c>
      <c r="H61" s="18">
        <v>63.95</v>
      </c>
      <c r="I61" s="21">
        <f>COUNTIFS(C:C,C61,H:H,"&gt;"&amp;H61)+1</f>
        <v>3</v>
      </c>
      <c r="J61" s="22"/>
    </row>
    <row r="62" s="1" customFormat="true" ht="59" customHeight="true" spans="1:10">
      <c r="A62" s="12">
        <v>59</v>
      </c>
      <c r="B62" s="13" t="s">
        <v>113</v>
      </c>
      <c r="C62" s="13" t="s">
        <v>114</v>
      </c>
      <c r="D62" s="14" t="s">
        <v>115</v>
      </c>
      <c r="E62" s="14" t="s">
        <v>116</v>
      </c>
      <c r="F62" s="16">
        <v>61.5</v>
      </c>
      <c r="G62" s="17">
        <v>73.8</v>
      </c>
      <c r="H62" s="18">
        <v>67.65</v>
      </c>
      <c r="I62" s="21">
        <f>COUNTIFS(C:C,C62,H:H,"&gt;"&amp;H62)+1</f>
        <v>1</v>
      </c>
      <c r="J62" s="22"/>
    </row>
    <row r="63" s="1" customFormat="true" ht="59" customHeight="true" spans="1:10">
      <c r="A63" s="12">
        <v>60</v>
      </c>
      <c r="B63" s="13" t="s">
        <v>117</v>
      </c>
      <c r="C63" s="13" t="s">
        <v>118</v>
      </c>
      <c r="D63" s="14" t="s">
        <v>115</v>
      </c>
      <c r="E63" s="14" t="s">
        <v>116</v>
      </c>
      <c r="F63" s="16">
        <v>72</v>
      </c>
      <c r="G63" s="17">
        <v>75.4</v>
      </c>
      <c r="H63" s="18">
        <v>73.7</v>
      </c>
      <c r="I63" s="21">
        <f>COUNTIFS(C:C,C63,H:H,"&gt;"&amp;H63)+1</f>
        <v>1</v>
      </c>
      <c r="J63" s="22"/>
    </row>
    <row r="64" s="1" customFormat="true" ht="59" customHeight="true" spans="1:10">
      <c r="A64" s="12">
        <v>61</v>
      </c>
      <c r="B64" s="13" t="s">
        <v>119</v>
      </c>
      <c r="C64" s="13" t="s">
        <v>118</v>
      </c>
      <c r="D64" s="14" t="s">
        <v>115</v>
      </c>
      <c r="E64" s="14" t="s">
        <v>116</v>
      </c>
      <c r="F64" s="16">
        <v>61.5</v>
      </c>
      <c r="G64" s="17">
        <v>74.8</v>
      </c>
      <c r="H64" s="18">
        <v>68.15</v>
      </c>
      <c r="I64" s="21">
        <f>COUNTIFS(C:C,C64,H:H,"&gt;"&amp;H64)+1</f>
        <v>2</v>
      </c>
      <c r="J64" s="22"/>
    </row>
    <row r="65" s="1" customFormat="true" ht="59" customHeight="true" spans="1:10">
      <c r="A65" s="12">
        <v>62</v>
      </c>
      <c r="B65" s="13" t="s">
        <v>120</v>
      </c>
      <c r="C65" s="13" t="s">
        <v>121</v>
      </c>
      <c r="D65" s="14" t="s">
        <v>115</v>
      </c>
      <c r="E65" s="14" t="s">
        <v>116</v>
      </c>
      <c r="F65" s="16">
        <v>70</v>
      </c>
      <c r="G65" s="17">
        <v>76.4</v>
      </c>
      <c r="H65" s="18">
        <v>73.2</v>
      </c>
      <c r="I65" s="21">
        <f>COUNTIFS(C:C,C65,H:H,"&gt;"&amp;H65)+1</f>
        <v>1</v>
      </c>
      <c r="J65" s="22"/>
    </row>
    <row r="66" s="1" customFormat="true" ht="59" customHeight="true" spans="1:10">
      <c r="A66" s="12">
        <v>63</v>
      </c>
      <c r="B66" s="13" t="s">
        <v>122</v>
      </c>
      <c r="C66" s="13" t="s">
        <v>121</v>
      </c>
      <c r="D66" s="14" t="s">
        <v>115</v>
      </c>
      <c r="E66" s="14" t="s">
        <v>116</v>
      </c>
      <c r="F66" s="16">
        <v>66</v>
      </c>
      <c r="G66" s="17">
        <v>70.8</v>
      </c>
      <c r="H66" s="18">
        <v>68.4</v>
      </c>
      <c r="I66" s="21">
        <f>COUNTIFS(C:C,C66,H:H,"&gt;"&amp;H66)+1</f>
        <v>2</v>
      </c>
      <c r="J66" s="22"/>
    </row>
    <row r="67" s="1" customFormat="true" ht="59" customHeight="true" spans="1:10">
      <c r="A67" s="12">
        <v>64</v>
      </c>
      <c r="B67" s="13" t="s">
        <v>123</v>
      </c>
      <c r="C67" s="13" t="s">
        <v>121</v>
      </c>
      <c r="D67" s="14" t="s">
        <v>115</v>
      </c>
      <c r="E67" s="14" t="s">
        <v>116</v>
      </c>
      <c r="F67" s="16">
        <v>62</v>
      </c>
      <c r="G67" s="17" t="s">
        <v>44</v>
      </c>
      <c r="H67" s="18"/>
      <c r="I67" s="21"/>
      <c r="J67" s="17" t="s">
        <v>44</v>
      </c>
    </row>
    <row r="68" s="1" customFormat="true" ht="59" customHeight="true" spans="1:10">
      <c r="A68" s="12">
        <v>65</v>
      </c>
      <c r="B68" s="13" t="s">
        <v>124</v>
      </c>
      <c r="C68" s="13" t="s">
        <v>125</v>
      </c>
      <c r="D68" s="14" t="s">
        <v>115</v>
      </c>
      <c r="E68" s="14" t="s">
        <v>116</v>
      </c>
      <c r="F68" s="16">
        <v>79</v>
      </c>
      <c r="G68" s="17">
        <v>74</v>
      </c>
      <c r="H68" s="18">
        <v>76.5</v>
      </c>
      <c r="I68" s="21">
        <f>COUNTIFS(C:C,C68,H:H,"&gt;"&amp;H68)+1</f>
        <v>1</v>
      </c>
      <c r="J68" s="22"/>
    </row>
    <row r="69" s="1" customFormat="true" ht="59" customHeight="true" spans="1:10">
      <c r="A69" s="12">
        <v>66</v>
      </c>
      <c r="B69" s="13" t="s">
        <v>126</v>
      </c>
      <c r="C69" s="13" t="s">
        <v>125</v>
      </c>
      <c r="D69" s="14" t="s">
        <v>115</v>
      </c>
      <c r="E69" s="14" t="s">
        <v>116</v>
      </c>
      <c r="F69" s="16">
        <v>73</v>
      </c>
      <c r="G69" s="17">
        <v>77.2</v>
      </c>
      <c r="H69" s="18">
        <v>75.1</v>
      </c>
      <c r="I69" s="21">
        <f>COUNTIFS(C:C,C69,H:H,"&gt;"&amp;H69)+1</f>
        <v>2</v>
      </c>
      <c r="J69" s="22"/>
    </row>
    <row r="70" s="1" customFormat="true" ht="59" customHeight="true" spans="1:10">
      <c r="A70" s="12">
        <v>67</v>
      </c>
      <c r="B70" s="13" t="s">
        <v>127</v>
      </c>
      <c r="C70" s="13" t="s">
        <v>125</v>
      </c>
      <c r="D70" s="14" t="s">
        <v>115</v>
      </c>
      <c r="E70" s="14" t="s">
        <v>116</v>
      </c>
      <c r="F70" s="16">
        <v>73</v>
      </c>
      <c r="G70" s="17">
        <v>70.8</v>
      </c>
      <c r="H70" s="18">
        <v>71.9</v>
      </c>
      <c r="I70" s="21">
        <f>COUNTIFS(C:C,C70,H:H,"&gt;"&amp;H70)+1</f>
        <v>3</v>
      </c>
      <c r="J70" s="22"/>
    </row>
    <row r="71" s="1" customFormat="true" ht="59" customHeight="true" spans="1:10">
      <c r="A71" s="12">
        <v>68</v>
      </c>
      <c r="B71" s="13" t="s">
        <v>128</v>
      </c>
      <c r="C71" s="13" t="s">
        <v>129</v>
      </c>
      <c r="D71" s="14" t="s">
        <v>115</v>
      </c>
      <c r="E71" s="14" t="s">
        <v>116</v>
      </c>
      <c r="F71" s="16">
        <v>78</v>
      </c>
      <c r="G71" s="17">
        <v>74</v>
      </c>
      <c r="H71" s="18">
        <v>76</v>
      </c>
      <c r="I71" s="21">
        <f>COUNTIFS(C:C,C71,H:H,"&gt;"&amp;H71)+1</f>
        <v>1</v>
      </c>
      <c r="J71" s="22"/>
    </row>
    <row r="72" s="1" customFormat="true" ht="59" customHeight="true" spans="1:10">
      <c r="A72" s="12">
        <v>69</v>
      </c>
      <c r="B72" s="13" t="s">
        <v>130</v>
      </c>
      <c r="C72" s="13" t="s">
        <v>129</v>
      </c>
      <c r="D72" s="14" t="s">
        <v>115</v>
      </c>
      <c r="E72" s="14" t="s">
        <v>116</v>
      </c>
      <c r="F72" s="16">
        <v>69.5</v>
      </c>
      <c r="G72" s="17">
        <v>73.4</v>
      </c>
      <c r="H72" s="18">
        <v>71.45</v>
      </c>
      <c r="I72" s="21">
        <f>COUNTIFS(C:C,C72,H:H,"&gt;"&amp;H72)+1</f>
        <v>2</v>
      </c>
      <c r="J72" s="22"/>
    </row>
    <row r="73" s="1" customFormat="true" ht="59" customHeight="true" spans="1:10">
      <c r="A73" s="12">
        <v>70</v>
      </c>
      <c r="B73" s="13" t="s">
        <v>131</v>
      </c>
      <c r="C73" s="13" t="s">
        <v>129</v>
      </c>
      <c r="D73" s="14" t="s">
        <v>115</v>
      </c>
      <c r="E73" s="14" t="s">
        <v>116</v>
      </c>
      <c r="F73" s="16">
        <v>68</v>
      </c>
      <c r="G73" s="17">
        <v>73.6</v>
      </c>
      <c r="H73" s="18">
        <v>70.8</v>
      </c>
      <c r="I73" s="21">
        <f>COUNTIFS(C:C,C73,H:H,"&gt;"&amp;H73)+1</f>
        <v>3</v>
      </c>
      <c r="J73" s="22"/>
    </row>
    <row r="74" s="1" customFormat="true" ht="59" customHeight="true" spans="1:10">
      <c r="A74" s="12">
        <v>71</v>
      </c>
      <c r="B74" s="13" t="s">
        <v>132</v>
      </c>
      <c r="C74" s="13" t="s">
        <v>133</v>
      </c>
      <c r="D74" s="14" t="s">
        <v>115</v>
      </c>
      <c r="E74" s="14" t="s">
        <v>116</v>
      </c>
      <c r="F74" s="16">
        <v>77</v>
      </c>
      <c r="G74" s="17">
        <v>76.6</v>
      </c>
      <c r="H74" s="18">
        <v>76.8</v>
      </c>
      <c r="I74" s="21">
        <f>COUNTIFS(C:C,C74,H:H,"&gt;"&amp;H74)+1</f>
        <v>1</v>
      </c>
      <c r="J74" s="22"/>
    </row>
    <row r="75" s="1" customFormat="true" ht="59" customHeight="true" spans="1:10">
      <c r="A75" s="12">
        <v>72</v>
      </c>
      <c r="B75" s="13" t="s">
        <v>134</v>
      </c>
      <c r="C75" s="13" t="s">
        <v>133</v>
      </c>
      <c r="D75" s="14" t="s">
        <v>115</v>
      </c>
      <c r="E75" s="14" t="s">
        <v>116</v>
      </c>
      <c r="F75" s="16">
        <v>71.5</v>
      </c>
      <c r="G75" s="17">
        <v>75.4</v>
      </c>
      <c r="H75" s="18">
        <v>73.45</v>
      </c>
      <c r="I75" s="21">
        <f>COUNTIFS(C:C,C75,H:H,"&gt;"&amp;H75)+1</f>
        <v>2</v>
      </c>
      <c r="J75" s="22"/>
    </row>
    <row r="76" s="1" customFormat="true" ht="59" customHeight="true" spans="1:10">
      <c r="A76" s="12">
        <v>73</v>
      </c>
      <c r="B76" s="13" t="s">
        <v>135</v>
      </c>
      <c r="C76" s="13" t="s">
        <v>133</v>
      </c>
      <c r="D76" s="14" t="s">
        <v>115</v>
      </c>
      <c r="E76" s="14" t="s">
        <v>116</v>
      </c>
      <c r="F76" s="16">
        <v>70</v>
      </c>
      <c r="G76" s="17">
        <v>74.8</v>
      </c>
      <c r="H76" s="18">
        <v>72.4</v>
      </c>
      <c r="I76" s="21">
        <f>COUNTIFS(C:C,C76,H:H,"&gt;"&amp;H76)+1</f>
        <v>3</v>
      </c>
      <c r="J76" s="22"/>
    </row>
    <row r="77" s="1" customFormat="true" ht="59" customHeight="true" spans="1:10">
      <c r="A77" s="12">
        <v>74</v>
      </c>
      <c r="B77" s="13" t="s">
        <v>136</v>
      </c>
      <c r="C77" s="13" t="s">
        <v>137</v>
      </c>
      <c r="D77" s="14" t="s">
        <v>115</v>
      </c>
      <c r="E77" s="14" t="s">
        <v>116</v>
      </c>
      <c r="F77" s="16">
        <v>80.5</v>
      </c>
      <c r="G77" s="17">
        <v>74</v>
      </c>
      <c r="H77" s="18">
        <v>77.25</v>
      </c>
      <c r="I77" s="21">
        <f>COUNTIFS(C:C,C77,H:H,"&gt;"&amp;H77)+1</f>
        <v>1</v>
      </c>
      <c r="J77" s="22"/>
    </row>
    <row r="78" s="1" customFormat="true" ht="59" customHeight="true" spans="1:10">
      <c r="A78" s="12">
        <v>75</v>
      </c>
      <c r="B78" s="13" t="s">
        <v>138</v>
      </c>
      <c r="C78" s="13" t="s">
        <v>137</v>
      </c>
      <c r="D78" s="14" t="s">
        <v>115</v>
      </c>
      <c r="E78" s="14" t="s">
        <v>116</v>
      </c>
      <c r="F78" s="16">
        <v>77</v>
      </c>
      <c r="G78" s="17">
        <v>77</v>
      </c>
      <c r="H78" s="18">
        <v>77</v>
      </c>
      <c r="I78" s="21">
        <f>COUNTIFS(C:C,C78,H:H,"&gt;"&amp;H78)+1</f>
        <v>2</v>
      </c>
      <c r="J78" s="22"/>
    </row>
    <row r="79" s="1" customFormat="true" ht="59" customHeight="true" spans="1:10">
      <c r="A79" s="12">
        <v>76</v>
      </c>
      <c r="B79" s="13" t="s">
        <v>139</v>
      </c>
      <c r="C79" s="13" t="s">
        <v>137</v>
      </c>
      <c r="D79" s="14" t="s">
        <v>115</v>
      </c>
      <c r="E79" s="14" t="s">
        <v>116</v>
      </c>
      <c r="F79" s="16">
        <v>71</v>
      </c>
      <c r="G79" s="17">
        <v>71.8</v>
      </c>
      <c r="H79" s="18">
        <v>71.4</v>
      </c>
      <c r="I79" s="21">
        <f>COUNTIFS(C:C,C79,H:H,"&gt;"&amp;H79)+1</f>
        <v>3</v>
      </c>
      <c r="J79" s="22"/>
    </row>
  </sheetData>
  <sheetProtection sort="0" autoFilter="0"/>
  <sortState ref="A2:Q77">
    <sortCondition ref="A2"/>
  </sortState>
  <mergeCells count="2">
    <mergeCell ref="A1:B1"/>
    <mergeCell ref="A2:J2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 瑞芳</dc:creator>
  <cp:lastModifiedBy>ysgz</cp:lastModifiedBy>
  <dcterms:created xsi:type="dcterms:W3CDTF">2025-04-20T16:52:00Z</dcterms:created>
  <dcterms:modified xsi:type="dcterms:W3CDTF">2025-04-28T17:22:50Z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A6F3D85AC78A4CB7A28B4A980E52F53B_12</vt:lpwstr>
  </property>
  <property fmtid="{D5CDD505-2E9C-101B-9397-08002B2CF9AE}" pid="4" name="KSOReadingLayout">
    <vt:bool>true</vt:bool>
  </property>
</Properties>
</file>